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35" yWindow="75" windowWidth="12120" windowHeight="8580" activeTab="0"/>
  </bookViews>
  <sheets>
    <sheet name="Table 5-2" sheetId="1" r:id="rId1"/>
  </sheets>
  <definedNames>
    <definedName name="HTML_CodePage" hidden="1">1252</definedName>
    <definedName name="HTML_Control" hidden="1">{"'2-2'!$A$1:$R$114"}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"C:\WINNT\Profiles\dmegret\Desktop\current tasks\nts2000\nts2000\HTML\Ch2_web\2-2.htm"</definedName>
    <definedName name="HTML_Title" hidden="1">"Table 2-2"</definedName>
  </definedNames>
  <calcPr fullCalcOnLoad="1"/>
</workbook>
</file>

<file path=xl/sharedStrings.xml><?xml version="1.0" encoding="utf-8"?>
<sst xmlns="http://schemas.openxmlformats.org/spreadsheetml/2006/main" count="61" uniqueCount="40">
  <si>
    <t>1980</t>
  </si>
  <si>
    <t>1990</t>
  </si>
  <si>
    <t>2000</t>
  </si>
  <si>
    <t xml:space="preserve">  Hazardous liquid pipeline</t>
  </si>
  <si>
    <t xml:space="preserve">  Gas pipeline</t>
  </si>
  <si>
    <t>Others injured in crashes involving large trucks</t>
  </si>
  <si>
    <t>Others injured in crashes involving large trucks (percent)</t>
  </si>
  <si>
    <t>Freight ship</t>
  </si>
  <si>
    <t>Tank ship</t>
  </si>
  <si>
    <t>Offshore supply</t>
  </si>
  <si>
    <t>Fishing vessel</t>
  </si>
  <si>
    <t>Platform</t>
  </si>
  <si>
    <t>Freight barge</t>
  </si>
  <si>
    <t>Tank barge</t>
  </si>
  <si>
    <t>Mobile offshore drilling units</t>
  </si>
  <si>
    <t>Highway (passenger and freight)</t>
  </si>
  <si>
    <t>Railroad (passenger and freight)</t>
  </si>
  <si>
    <t>Waterborne (passenger and freight)</t>
  </si>
  <si>
    <t>Pipeline</t>
  </si>
  <si>
    <r>
      <t>Large truck occupants</t>
    </r>
    <r>
      <rPr>
        <vertAlign val="superscript"/>
        <sz val="10"/>
        <rFont val="Arial"/>
        <family val="2"/>
      </rPr>
      <t>1</t>
    </r>
  </si>
  <si>
    <r>
      <t>Large truck occupants</t>
    </r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>(percent)</t>
    </r>
  </si>
  <si>
    <r>
      <t>Highway-rail grade crossing</t>
    </r>
    <r>
      <rPr>
        <vertAlign val="superscript"/>
        <sz val="10"/>
        <rFont val="Arial"/>
        <family val="2"/>
      </rPr>
      <t>2</t>
    </r>
  </si>
  <si>
    <r>
      <t>Railroad</t>
    </r>
    <r>
      <rPr>
        <vertAlign val="superscript"/>
        <sz val="10"/>
        <rFont val="Arial"/>
        <family val="2"/>
      </rPr>
      <t>2,3</t>
    </r>
  </si>
  <si>
    <r>
      <t>Vessel-related</t>
    </r>
    <r>
      <rPr>
        <vertAlign val="superscript"/>
        <sz val="10"/>
        <rFont val="Arial"/>
        <family val="2"/>
      </rPr>
      <t>4</t>
    </r>
  </si>
  <si>
    <t>NA</t>
  </si>
  <si>
    <r>
      <t xml:space="preserve">2 </t>
    </r>
    <r>
      <rPr>
        <sz val="9"/>
        <rFont val="Arial"/>
        <family val="2"/>
      </rPr>
      <t>Includes Amtrak.</t>
    </r>
  </si>
  <si>
    <r>
      <t xml:space="preserve">Note: </t>
    </r>
    <r>
      <rPr>
        <sz val="9"/>
        <rFont val="Arial"/>
        <family val="2"/>
      </rPr>
      <t xml:space="preserve"> Numbers may not add to totals due to some injuries being counted in more than one mode.</t>
    </r>
  </si>
  <si>
    <r>
      <t xml:space="preserve">Key: </t>
    </r>
    <r>
      <rPr>
        <sz val="9"/>
        <rFont val="Arial"/>
        <family val="2"/>
      </rPr>
      <t xml:space="preserve"> NA = not available; R = revised.</t>
    </r>
  </si>
  <si>
    <t>Tug/towboat</t>
  </si>
  <si>
    <r>
      <t>Miscellaneous</t>
    </r>
    <r>
      <rPr>
        <vertAlign val="superscript"/>
        <sz val="10"/>
        <rFont val="Arial"/>
        <family val="2"/>
      </rPr>
      <t>5</t>
    </r>
  </si>
  <si>
    <r>
      <t>Not related to vessel casualties</t>
    </r>
    <r>
      <rPr>
        <vertAlign val="superscript"/>
        <sz val="10"/>
        <rFont val="Arial"/>
        <family val="2"/>
      </rPr>
      <t>4</t>
    </r>
  </si>
  <si>
    <r>
      <t>5</t>
    </r>
    <r>
      <rPr>
        <sz val="9"/>
        <rFont val="Arial"/>
        <family val="2"/>
      </rPr>
      <t>Includes industrial vessel, passenger (inspected), passenger (uninspected), recreational, research vessel, unclassified, and unknown data.</t>
    </r>
  </si>
  <si>
    <r>
      <t>4</t>
    </r>
    <r>
      <rPr>
        <sz val="9"/>
        <rFont val="Arial"/>
        <family val="2"/>
      </rPr>
      <t>Vessel-related injuries include those involving damage to vessels, such as collisions or groundings.  Injuries not related to vessel casualties include those from falls overboard or from accidents involving onboard equipment.</t>
    </r>
  </si>
  <si>
    <r>
      <t>1</t>
    </r>
    <r>
      <rPr>
        <sz val="9"/>
        <rFont val="Arial"/>
        <family val="2"/>
      </rPr>
      <t>Large trucks are defined as trucks over the 10,000 pound gross vehicle weight rating, including single-unit trucks and truck tractors.</t>
    </r>
  </si>
  <si>
    <t>2008</t>
  </si>
  <si>
    <t>Total injured persons (passenger and freight)</t>
  </si>
  <si>
    <t>2009</t>
  </si>
  <si>
    <t>Table 5-2. Injured Persons by Freight Transportation Mode:  1980-2009</t>
  </si>
  <si>
    <r>
      <t>3</t>
    </r>
    <r>
      <rPr>
        <sz val="9"/>
        <rFont val="Arial"/>
        <family val="2"/>
      </rPr>
      <t>Includes train accidents and other incidents.  Most injuries involve workers on duty (4,180 in 2009).</t>
    </r>
  </si>
  <si>
    <r>
      <t>Sources:  Total and Pipeline:</t>
    </r>
    <r>
      <rPr>
        <sz val="9"/>
        <rFont val="Arial"/>
        <family val="2"/>
      </rPr>
      <t xml:space="preserve">  U.S. Department of Transportation, Research and Innovative Technology Administration, Bureau of Transportation Statistics, </t>
    </r>
    <r>
      <rPr>
        <i/>
        <sz val="9"/>
        <rFont val="Arial"/>
        <family val="2"/>
      </rPr>
      <t>National Transportation Statistics,</t>
    </r>
    <r>
      <rPr>
        <sz val="9"/>
        <rFont val="Arial"/>
        <family val="2"/>
      </rPr>
      <t xml:space="preserve"> available at www.bts.gov as of August 13, 2010.  </t>
    </r>
    <r>
      <rPr>
        <b/>
        <sz val="9"/>
        <rFont val="Arial"/>
        <family val="2"/>
      </rPr>
      <t xml:space="preserve">Highway:  </t>
    </r>
    <r>
      <rPr>
        <sz val="9"/>
        <rFont val="Arial"/>
        <family val="2"/>
      </rPr>
      <t xml:space="preserve">U.S. Department of Transportation, National Highway Transportation Safety Administration, National Center for Statistics and Analysis, </t>
    </r>
    <r>
      <rPr>
        <i/>
        <sz val="9"/>
        <rFont val="Arial"/>
        <family val="2"/>
      </rPr>
      <t>Traffic Safety facts, Large Trucks</t>
    </r>
    <r>
      <rPr>
        <sz val="9"/>
        <rFont val="Arial"/>
        <family val="2"/>
      </rPr>
      <t xml:space="preserve"> (annual issues). </t>
    </r>
    <r>
      <rPr>
        <b/>
        <sz val="9"/>
        <rFont val="Arial"/>
        <family val="2"/>
      </rPr>
      <t xml:space="preserve"> 2008-2009: </t>
    </r>
    <r>
      <rPr>
        <sz val="9"/>
        <rFont val="Arial"/>
        <family val="2"/>
      </rPr>
      <t xml:space="preserve"> U.S. Department of Transportation, National Highway Transportation Safety Administration, National Center for Statistics and Analysis, </t>
    </r>
    <r>
      <rPr>
        <i/>
        <sz val="9"/>
        <rFont val="Arial"/>
        <family val="2"/>
      </rPr>
      <t>Traffic Safety Facts - Highlights</t>
    </r>
    <r>
      <rPr>
        <sz val="9"/>
        <rFont val="Arial"/>
        <family val="2"/>
      </rPr>
      <t xml:space="preserve"> (August 2010).  </t>
    </r>
    <r>
      <rPr>
        <b/>
        <sz val="9"/>
        <rFont val="Arial"/>
        <family val="2"/>
      </rPr>
      <t>Highway-Rail Grade Crossings:</t>
    </r>
    <r>
      <rPr>
        <sz val="9"/>
        <rFont val="Arial"/>
        <family val="2"/>
      </rPr>
      <t xml:space="preserve">  U.S. Department of Transportation, Federal Railroad Administration, Office of Safety Analysis, available at http://safetydata.fra.dot.gov/officeofsafety/default.asp as of August 13, 2010.  </t>
    </r>
    <r>
      <rPr>
        <b/>
        <sz val="9"/>
        <rFont val="Arial"/>
        <family val="2"/>
      </rPr>
      <t xml:space="preserve">Waterborne:  </t>
    </r>
    <r>
      <rPr>
        <sz val="9"/>
        <rFont val="Arial"/>
        <family val="2"/>
      </rPr>
      <t>U.S. Department of Homeland Security, U.S. Coast Guard, Data Administration Division, personal communication, November 3, 2010.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</si>
</sst>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.0"/>
    <numFmt numFmtId="166" formatCode="&quot;(R) &quot;#,##0;&quot;(R) &quot;\-#,##0;&quot;(R) &quot;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>
        <color indexed="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  <border>
      <left/>
      <right/>
      <top style="medium"/>
      <bottom/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2" fillId="0" borderId="3" applyAlignment="0">
      <protection/>
    </xf>
    <xf numFmtId="49" fontId="3" fillId="0" borderId="3">
      <alignment horizontal="left" vertical="center"/>
      <protection/>
    </xf>
    <xf numFmtId="164" fontId="4" fillId="0" borderId="3" applyNumberFormat="0" applyFill="0">
      <alignment horizontal="right"/>
      <protection/>
    </xf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6" fillId="0" borderId="3">
      <alignment horizontal="left"/>
      <protection/>
    </xf>
    <xf numFmtId="0" fontId="6" fillId="0" borderId="7">
      <alignment horizontal="right" vertical="center"/>
      <protection/>
    </xf>
    <xf numFmtId="0" fontId="4" fillId="0" borderId="3">
      <alignment horizontal="left" vertical="center"/>
      <protection/>
    </xf>
    <xf numFmtId="0" fontId="7" fillId="0" borderId="3">
      <alignment horizontal="left"/>
      <protection/>
    </xf>
    <xf numFmtId="0" fontId="7" fillId="30" borderId="0">
      <alignment horizontal="centerContinuous" wrapText="1"/>
      <protection/>
    </xf>
    <xf numFmtId="0" fontId="44" fillId="31" borderId="1" applyNumberFormat="0" applyAlignment="0" applyProtection="0"/>
    <xf numFmtId="0" fontId="45" fillId="0" borderId="8" applyNumberFormat="0" applyFill="0" applyAlignment="0" applyProtection="0"/>
    <xf numFmtId="0" fontId="46" fillId="32" borderId="0" applyNumberFormat="0" applyBorder="0" applyAlignment="0" applyProtection="0"/>
    <xf numFmtId="0" fontId="0" fillId="33" borderId="9" applyNumberFormat="0" applyFont="0" applyAlignment="0" applyProtection="0"/>
    <xf numFmtId="0" fontId="47" fillId="27" borderId="10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horizontal="right"/>
      <protection/>
    </xf>
    <xf numFmtId="0" fontId="3" fillId="0" borderId="0">
      <alignment horizontal="right"/>
      <protection/>
    </xf>
    <xf numFmtId="0" fontId="5" fillId="0" borderId="0">
      <alignment horizontal="left"/>
      <protection/>
    </xf>
    <xf numFmtId="49" fontId="3" fillId="0" borderId="3">
      <alignment horizontal="left" vertical="center"/>
      <protection/>
    </xf>
    <xf numFmtId="164" fontId="2" fillId="0" borderId="0" applyNumberFormat="0">
      <alignment horizontal="right"/>
      <protection/>
    </xf>
    <xf numFmtId="0" fontId="6" fillId="34" borderId="0">
      <alignment horizontal="centerContinuous" vertical="center" wrapText="1"/>
      <protection/>
    </xf>
    <xf numFmtId="0" fontId="6" fillId="0" borderId="11">
      <alignment horizontal="left" vertical="center"/>
      <protection/>
    </xf>
    <xf numFmtId="0" fontId="8" fillId="0" borderId="0">
      <alignment horizontal="left" vertical="top"/>
      <protection/>
    </xf>
    <xf numFmtId="0" fontId="48" fillId="0" borderId="0" applyNumberFormat="0" applyFill="0" applyBorder="0" applyAlignment="0" applyProtection="0"/>
    <xf numFmtId="0" fontId="7" fillId="0" borderId="0">
      <alignment horizontal="left"/>
      <protection/>
    </xf>
    <xf numFmtId="0" fontId="9" fillId="0" borderId="0">
      <alignment horizontal="left"/>
      <protection/>
    </xf>
    <xf numFmtId="0" fontId="4" fillId="0" borderId="0">
      <alignment horizontal="left"/>
      <protection/>
    </xf>
    <xf numFmtId="0" fontId="8" fillId="0" borderId="0">
      <alignment horizontal="left" vertical="top"/>
      <protection/>
    </xf>
    <xf numFmtId="0" fontId="9" fillId="0" borderId="0">
      <alignment horizontal="left"/>
      <protection/>
    </xf>
    <xf numFmtId="0" fontId="4" fillId="0" borderId="0">
      <alignment horizontal="left"/>
      <protection/>
    </xf>
    <xf numFmtId="0" fontId="49" fillId="0" borderId="12" applyNumberFormat="0" applyFill="0" applyAlignment="0" applyProtection="0"/>
    <xf numFmtId="0" fontId="50" fillId="0" borderId="0" applyNumberFormat="0" applyFill="0" applyBorder="0" applyAlignment="0" applyProtection="0"/>
    <xf numFmtId="49" fontId="2" fillId="0" borderId="3">
      <alignment horizontal="left"/>
      <protection/>
    </xf>
    <xf numFmtId="0" fontId="6" fillId="0" borderId="7">
      <alignment horizontal="left"/>
      <protection/>
    </xf>
    <xf numFmtId="0" fontId="7" fillId="0" borderId="0">
      <alignment horizontal="left" vertical="center"/>
      <protection/>
    </xf>
  </cellStyleXfs>
  <cellXfs count="38">
    <xf numFmtId="0" fontId="0" fillId="0" borderId="0" xfId="0" applyAlignment="1">
      <alignment/>
    </xf>
    <xf numFmtId="3" fontId="0" fillId="0" borderId="0" xfId="55" applyNumberFormat="1" applyFont="1" applyFill="1" applyBorder="1" applyAlignment="1">
      <alignment horizontal="right"/>
      <protection/>
    </xf>
    <xf numFmtId="3" fontId="10" fillId="0" borderId="0" xfId="55" applyNumberFormat="1" applyFont="1" applyFill="1" applyBorder="1" applyAlignment="1">
      <alignment horizontal="right"/>
      <protection/>
    </xf>
    <xf numFmtId="3" fontId="12" fillId="0" borderId="0" xfId="55" applyNumberFormat="1" applyFont="1" applyFill="1" applyBorder="1" applyAlignment="1">
      <alignment horizontal="right"/>
      <protection/>
    </xf>
    <xf numFmtId="3" fontId="0" fillId="0" borderId="0" xfId="55" applyNumberFormat="1" applyFont="1" applyFill="1" applyBorder="1" applyAlignment="1">
      <alignment horizontal="left"/>
      <protection/>
    </xf>
    <xf numFmtId="3" fontId="0" fillId="0" borderId="0" xfId="55" applyNumberFormat="1" applyFont="1" applyFill="1" applyBorder="1" applyAlignment="1">
      <alignment horizontal="center"/>
      <protection/>
    </xf>
    <xf numFmtId="49" fontId="13" fillId="0" borderId="0" xfId="0" applyNumberFormat="1" applyFont="1" applyFill="1" applyAlignment="1">
      <alignment horizontal="left"/>
    </xf>
    <xf numFmtId="3" fontId="11" fillId="0" borderId="0" xfId="55" applyNumberFormat="1" applyFont="1" applyFill="1" applyBorder="1" applyAlignment="1">
      <alignment horizontal="left" wrapText="1"/>
      <protection/>
    </xf>
    <xf numFmtId="0" fontId="11" fillId="0" borderId="0" xfId="0" applyFont="1" applyFill="1" applyBorder="1" applyAlignment="1">
      <alignment horizontal="left" wrapText="1"/>
    </xf>
    <xf numFmtId="0" fontId="12" fillId="0" borderId="13" xfId="55" applyNumberFormat="1" applyFont="1" applyFill="1" applyBorder="1" applyAlignment="1">
      <alignment horizontal="center"/>
      <protection/>
    </xf>
    <xf numFmtId="3" fontId="12" fillId="0" borderId="0" xfId="55" applyNumberFormat="1" applyFont="1" applyFill="1" applyBorder="1" applyAlignment="1">
      <alignment horizontal="left"/>
      <protection/>
    </xf>
    <xf numFmtId="3" fontId="12" fillId="0" borderId="0" xfId="55" applyNumberFormat="1" applyFont="1" applyFill="1" applyBorder="1" applyAlignment="1">
      <alignment horizontal="left" vertical="top"/>
      <protection/>
    </xf>
    <xf numFmtId="3" fontId="0" fillId="0" borderId="14" xfId="55" applyNumberFormat="1" applyFont="1" applyFill="1" applyBorder="1" applyAlignment="1">
      <alignment horizontal="left"/>
      <protection/>
    </xf>
    <xf numFmtId="3" fontId="0" fillId="0" borderId="14" xfId="55" applyNumberFormat="1" applyFont="1" applyFill="1" applyBorder="1" applyAlignment="1">
      <alignment horizontal="right"/>
      <protection/>
    </xf>
    <xf numFmtId="3" fontId="0" fillId="0" borderId="0" xfId="55" applyNumberFormat="1" applyFont="1" applyFill="1" applyBorder="1" applyAlignment="1">
      <alignment horizontal="left" indent="1"/>
      <protection/>
    </xf>
    <xf numFmtId="3" fontId="0" fillId="0" borderId="0" xfId="55" applyNumberFormat="1" applyFont="1" applyFill="1" applyBorder="1" applyAlignment="1">
      <alignment horizontal="left" vertical="top" indent="1"/>
      <protection/>
    </xf>
    <xf numFmtId="165" fontId="0" fillId="0" borderId="0" xfId="55" applyNumberFormat="1" applyFont="1" applyFill="1" applyBorder="1" applyAlignment="1">
      <alignment horizontal="right"/>
      <protection/>
    </xf>
    <xf numFmtId="49" fontId="0" fillId="0" borderId="0" xfId="83" applyFont="1" applyFill="1" applyBorder="1" applyAlignment="1">
      <alignment horizontal="left" indent="2"/>
      <protection/>
    </xf>
    <xf numFmtId="3" fontId="0" fillId="0" borderId="0" xfId="46" applyFont="1" applyFill="1" applyBorder="1" applyAlignment="1">
      <alignment horizontal="right"/>
      <protection/>
    </xf>
    <xf numFmtId="0" fontId="0" fillId="0" borderId="15" xfId="0" applyFill="1" applyBorder="1" applyAlignment="1">
      <alignment wrapText="1"/>
    </xf>
    <xf numFmtId="0" fontId="14" fillId="0" borderId="0" xfId="0" applyFont="1" applyFill="1" applyAlignment="1">
      <alignment/>
    </xf>
    <xf numFmtId="0" fontId="0" fillId="0" borderId="15" xfId="0" applyFill="1" applyBorder="1" applyAlignment="1">
      <alignment/>
    </xf>
    <xf numFmtId="49" fontId="12" fillId="0" borderId="13" xfId="55" applyNumberFormat="1" applyFont="1" applyFill="1" applyBorder="1" applyAlignment="1">
      <alignment horizontal="center"/>
      <protection/>
    </xf>
    <xf numFmtId="49" fontId="12" fillId="0" borderId="13" xfId="55" applyNumberFormat="1" applyFont="1" applyFill="1" applyBorder="1" applyAlignment="1">
      <alignment horizontal="right"/>
      <protection/>
    </xf>
    <xf numFmtId="166" fontId="12" fillId="0" borderId="0" xfId="55" applyNumberFormat="1" applyFont="1" applyFill="1" applyBorder="1" applyAlignment="1">
      <alignment horizontal="right"/>
      <protection/>
    </xf>
    <xf numFmtId="3" fontId="0" fillId="0" borderId="0" xfId="55" applyNumberFormat="1" applyFont="1" applyFill="1" applyBorder="1" applyAlignment="1">
      <alignment horizontal="right"/>
      <protection/>
    </xf>
    <xf numFmtId="165" fontId="0" fillId="0" borderId="0" xfId="55" applyNumberFormat="1" applyFont="1" applyFill="1" applyBorder="1" applyAlignment="1">
      <alignment horizontal="right"/>
      <protection/>
    </xf>
    <xf numFmtId="3" fontId="0" fillId="0" borderId="0" xfId="46" applyNumberFormat="1" applyFont="1" applyFill="1" applyBorder="1" applyAlignment="1">
      <alignment horizontal="right"/>
      <protection/>
    </xf>
    <xf numFmtId="166" fontId="0" fillId="0" borderId="0" xfId="55" applyNumberFormat="1" applyFont="1" applyFill="1" applyBorder="1" applyAlignment="1">
      <alignment horizontal="right"/>
      <protection/>
    </xf>
    <xf numFmtId="166" fontId="0" fillId="0" borderId="14" xfId="55" applyNumberFormat="1" applyFont="1" applyFill="1" applyBorder="1" applyAlignment="1">
      <alignment horizontal="right"/>
      <protection/>
    </xf>
    <xf numFmtId="3" fontId="0" fillId="0" borderId="14" xfId="55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 wrapText="1"/>
    </xf>
    <xf numFmtId="3" fontId="14" fillId="0" borderId="0" xfId="0" applyNumberFormat="1" applyFont="1" applyFill="1" applyAlignment="1">
      <alignment horizontal="left" wrapText="1"/>
    </xf>
    <xf numFmtId="0" fontId="16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/>
    </xf>
    <xf numFmtId="0" fontId="14" fillId="0" borderId="0" xfId="0" applyFont="1" applyFill="1" applyAlignment="1">
      <alignment wrapText="1"/>
    </xf>
    <xf numFmtId="3" fontId="11" fillId="0" borderId="0" xfId="0" applyNumberFormat="1" applyFont="1" applyFill="1" applyAlignment="1">
      <alignment wrapText="1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" xfId="46"/>
    <cellStyle name="Data Superscript" xfId="47"/>
    <cellStyle name="Data_1-1A-Regular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Hed Side" xfId="55"/>
    <cellStyle name="Hed Side bold" xfId="56"/>
    <cellStyle name="Hed Side Regular" xfId="57"/>
    <cellStyle name="Hed Side_1-1A-Regular" xfId="58"/>
    <cellStyle name="Hed Top" xfId="59"/>
    <cellStyle name="Input" xfId="60"/>
    <cellStyle name="Linked Cell" xfId="61"/>
    <cellStyle name="Neutral" xfId="62"/>
    <cellStyle name="Note" xfId="63"/>
    <cellStyle name="Output" xfId="64"/>
    <cellStyle name="Percent" xfId="65"/>
    <cellStyle name="Source Hed" xfId="66"/>
    <cellStyle name="Source Superscript" xfId="67"/>
    <cellStyle name="Source Text" xfId="68"/>
    <cellStyle name="Superscript" xfId="69"/>
    <cellStyle name="Table Data" xfId="70"/>
    <cellStyle name="Table Head Top" xfId="71"/>
    <cellStyle name="Table Hed Side" xfId="72"/>
    <cellStyle name="Table Title" xfId="73"/>
    <cellStyle name="Title" xfId="74"/>
    <cellStyle name="Title Text" xfId="75"/>
    <cellStyle name="Title Text 1" xfId="76"/>
    <cellStyle name="Title Text 2" xfId="77"/>
    <cellStyle name="Title-1" xfId="78"/>
    <cellStyle name="Title-2" xfId="79"/>
    <cellStyle name="Title-3" xfId="80"/>
    <cellStyle name="Total" xfId="81"/>
    <cellStyle name="Warning Text" xfId="82"/>
    <cellStyle name="Wrap" xfId="83"/>
    <cellStyle name="Wrap Bold" xfId="84"/>
    <cellStyle name="Wrap Title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tabSelected="1" zoomScaleSheetLayoutView="55" zoomScalePageLayoutView="0" workbookViewId="0" topLeftCell="A1">
      <selection activeCell="F1" sqref="F1"/>
    </sheetView>
  </sheetViews>
  <sheetFormatPr defaultColWidth="14.00390625" defaultRowHeight="12.75"/>
  <cols>
    <col min="1" max="1" width="48.421875" style="4" customWidth="1"/>
    <col min="2" max="6" width="10.421875" style="1" customWidth="1"/>
    <col min="7" max="16384" width="14.00390625" style="1" customWidth="1"/>
  </cols>
  <sheetData>
    <row r="1" spans="1:4" s="2" customFormat="1" ht="18">
      <c r="A1" s="37" t="s">
        <v>37</v>
      </c>
      <c r="B1" s="34"/>
      <c r="C1" s="34"/>
      <c r="D1" s="34"/>
    </row>
    <row r="2" spans="1:4" s="2" customFormat="1" ht="14.25" customHeight="1" thickBot="1">
      <c r="A2" s="7"/>
      <c r="B2" s="8"/>
      <c r="C2" s="8"/>
      <c r="D2" s="8"/>
    </row>
    <row r="3" spans="1:6" s="5" customFormat="1" ht="12.75">
      <c r="A3" s="9"/>
      <c r="B3" s="22" t="s">
        <v>0</v>
      </c>
      <c r="C3" s="22" t="s">
        <v>1</v>
      </c>
      <c r="D3" s="22" t="s">
        <v>2</v>
      </c>
      <c r="E3" s="23" t="s">
        <v>34</v>
      </c>
      <c r="F3" s="23" t="s">
        <v>36</v>
      </c>
    </row>
    <row r="4" spans="1:6" s="3" customFormat="1" ht="12.75">
      <c r="A4" s="10" t="s">
        <v>35</v>
      </c>
      <c r="B4" s="3" t="s">
        <v>24</v>
      </c>
      <c r="C4" s="3" t="s">
        <v>24</v>
      </c>
      <c r="D4" s="3">
        <v>3259673</v>
      </c>
      <c r="E4" s="24" t="s">
        <v>24</v>
      </c>
      <c r="F4" s="24" t="s">
        <v>24</v>
      </c>
    </row>
    <row r="5" spans="1:6" ht="12.75">
      <c r="A5" s="10" t="s">
        <v>15</v>
      </c>
      <c r="B5" s="3" t="s">
        <v>24</v>
      </c>
      <c r="C5" s="3">
        <v>3230666</v>
      </c>
      <c r="D5" s="3">
        <v>3188750</v>
      </c>
      <c r="E5" s="3">
        <v>2346000</v>
      </c>
      <c r="F5" s="3">
        <v>2217000</v>
      </c>
    </row>
    <row r="6" spans="1:6" ht="14.25">
      <c r="A6" s="14" t="s">
        <v>19</v>
      </c>
      <c r="B6" s="1" t="s">
        <v>24</v>
      </c>
      <c r="C6" s="1">
        <v>41822</v>
      </c>
      <c r="D6" s="1">
        <v>30832</v>
      </c>
      <c r="E6" s="25">
        <v>23000</v>
      </c>
      <c r="F6" s="25">
        <v>17000</v>
      </c>
    </row>
    <row r="7" spans="1:6" ht="12.75">
      <c r="A7" s="14" t="s">
        <v>5</v>
      </c>
      <c r="B7" s="1" t="s">
        <v>24</v>
      </c>
      <c r="C7" s="1">
        <f>106000+2000</f>
        <v>108000</v>
      </c>
      <c r="D7" s="1">
        <f>106000+3000</f>
        <v>109000</v>
      </c>
      <c r="E7" s="25" t="s">
        <v>24</v>
      </c>
      <c r="F7" s="25" t="s">
        <v>24</v>
      </c>
    </row>
    <row r="8" spans="1:6" ht="14.25">
      <c r="A8" s="14" t="s">
        <v>20</v>
      </c>
      <c r="B8" s="1" t="s">
        <v>24</v>
      </c>
      <c r="C8" s="16">
        <f>C6/C5*100</f>
        <v>1.294531839564969</v>
      </c>
      <c r="D8" s="16">
        <f>D6/D5*100</f>
        <v>0.9668992551940415</v>
      </c>
      <c r="E8" s="26">
        <v>0.9803921568627451</v>
      </c>
      <c r="F8" s="26">
        <v>0.76680198</v>
      </c>
    </row>
    <row r="9" spans="1:6" ht="14.25" customHeight="1">
      <c r="A9" s="14" t="s">
        <v>6</v>
      </c>
      <c r="B9" s="1" t="s">
        <v>24</v>
      </c>
      <c r="C9" s="16">
        <f>C7/C5*100</f>
        <v>3.342963958515056</v>
      </c>
      <c r="D9" s="16">
        <f>D7/D5*100</f>
        <v>3.418267346138769</v>
      </c>
      <c r="E9" s="25" t="s">
        <v>24</v>
      </c>
      <c r="F9" s="25" t="s">
        <v>24</v>
      </c>
    </row>
    <row r="10" spans="1:6" s="3" customFormat="1" ht="12.75">
      <c r="A10" s="11" t="s">
        <v>16</v>
      </c>
      <c r="B10" s="3">
        <v>62246</v>
      </c>
      <c r="C10" s="3">
        <f>SUM(C11:C12)</f>
        <v>25143</v>
      </c>
      <c r="D10" s="3">
        <f>SUM(D11:D12)</f>
        <v>11643</v>
      </c>
      <c r="E10" s="24">
        <v>8949</v>
      </c>
      <c r="F10" s="3">
        <v>7738</v>
      </c>
    </row>
    <row r="11" spans="1:6" ht="14.25">
      <c r="A11" s="15" t="s">
        <v>21</v>
      </c>
      <c r="B11" s="1">
        <v>3550</v>
      </c>
      <c r="C11" s="1">
        <v>2407</v>
      </c>
      <c r="D11" s="1">
        <v>1219</v>
      </c>
      <c r="E11" s="28">
        <v>969</v>
      </c>
      <c r="F11" s="25">
        <v>712</v>
      </c>
    </row>
    <row r="12" spans="1:6" ht="14.25">
      <c r="A12" s="14" t="s">
        <v>22</v>
      </c>
      <c r="B12" s="1">
        <v>58696</v>
      </c>
      <c r="C12" s="1">
        <v>22736</v>
      </c>
      <c r="D12" s="1">
        <v>10424</v>
      </c>
      <c r="E12" s="28">
        <v>7942</v>
      </c>
      <c r="F12" s="25">
        <v>7177</v>
      </c>
    </row>
    <row r="13" spans="1:6" s="3" customFormat="1" ht="12.75">
      <c r="A13" s="11" t="s">
        <v>17</v>
      </c>
      <c r="B13" s="3" t="s">
        <v>24</v>
      </c>
      <c r="C13" s="3" t="s">
        <v>24</v>
      </c>
      <c r="D13" s="3">
        <f>D14+D25</f>
        <v>665</v>
      </c>
      <c r="E13" s="3">
        <v>628</v>
      </c>
      <c r="F13" s="3">
        <v>722</v>
      </c>
    </row>
    <row r="14" spans="1:6" ht="14.25">
      <c r="A14" s="15" t="s">
        <v>23</v>
      </c>
      <c r="B14" s="1">
        <v>180</v>
      </c>
      <c r="C14" s="1">
        <v>175</v>
      </c>
      <c r="D14" s="1">
        <v>151</v>
      </c>
      <c r="E14" s="25">
        <v>159</v>
      </c>
      <c r="F14" s="25">
        <v>186</v>
      </c>
    </row>
    <row r="15" spans="1:6" ht="14.25" customHeight="1">
      <c r="A15" s="17" t="s">
        <v>7</v>
      </c>
      <c r="B15" s="1">
        <v>8</v>
      </c>
      <c r="C15" s="18">
        <v>10</v>
      </c>
      <c r="D15" s="18">
        <v>5</v>
      </c>
      <c r="E15" s="25">
        <v>11</v>
      </c>
      <c r="F15" s="25">
        <v>8</v>
      </c>
    </row>
    <row r="16" spans="1:6" ht="14.25" customHeight="1">
      <c r="A16" s="17" t="s">
        <v>8</v>
      </c>
      <c r="B16" s="1">
        <v>9</v>
      </c>
      <c r="C16" s="18">
        <v>13</v>
      </c>
      <c r="D16" s="18">
        <v>3</v>
      </c>
      <c r="E16" s="25">
        <v>3</v>
      </c>
      <c r="F16" s="25">
        <v>4</v>
      </c>
    </row>
    <row r="17" spans="1:6" ht="14.25" customHeight="1">
      <c r="A17" s="17" t="s">
        <v>28</v>
      </c>
      <c r="B17" s="1">
        <v>27</v>
      </c>
      <c r="C17" s="18">
        <v>19</v>
      </c>
      <c r="D17" s="27">
        <v>18</v>
      </c>
      <c r="E17" s="25">
        <v>20</v>
      </c>
      <c r="F17" s="25">
        <v>39</v>
      </c>
    </row>
    <row r="18" spans="1:6" ht="14.25" customHeight="1">
      <c r="A18" s="17" t="s">
        <v>9</v>
      </c>
      <c r="B18" s="1" t="s">
        <v>24</v>
      </c>
      <c r="C18" s="18">
        <v>9</v>
      </c>
      <c r="D18" s="27">
        <v>6</v>
      </c>
      <c r="E18" s="25">
        <v>2</v>
      </c>
      <c r="F18" s="25">
        <v>0</v>
      </c>
    </row>
    <row r="19" spans="1:6" ht="14.25" customHeight="1">
      <c r="A19" s="17" t="s">
        <v>10</v>
      </c>
      <c r="B19" s="1">
        <v>28</v>
      </c>
      <c r="C19" s="18">
        <v>31</v>
      </c>
      <c r="D19" s="27">
        <v>21</v>
      </c>
      <c r="E19" s="25">
        <v>17</v>
      </c>
      <c r="F19" s="25">
        <v>35</v>
      </c>
    </row>
    <row r="20" spans="1:6" ht="14.25" customHeight="1">
      <c r="A20" s="17" t="s">
        <v>14</v>
      </c>
      <c r="B20" s="1" t="s">
        <v>24</v>
      </c>
      <c r="C20" s="18">
        <v>13</v>
      </c>
      <c r="D20" s="18">
        <v>0</v>
      </c>
      <c r="E20" s="25">
        <v>2</v>
      </c>
      <c r="F20" s="25">
        <v>1</v>
      </c>
    </row>
    <row r="21" spans="1:6" ht="14.25" customHeight="1">
      <c r="A21" s="17" t="s">
        <v>11</v>
      </c>
      <c r="B21" s="1" t="s">
        <v>24</v>
      </c>
      <c r="C21" s="18">
        <v>9</v>
      </c>
      <c r="D21" s="18">
        <v>0</v>
      </c>
      <c r="E21" s="25">
        <v>0</v>
      </c>
      <c r="F21" s="25">
        <v>0</v>
      </c>
    </row>
    <row r="22" spans="1:6" ht="14.25" customHeight="1">
      <c r="A22" s="17" t="s">
        <v>12</v>
      </c>
      <c r="B22" s="1" t="s">
        <v>24</v>
      </c>
      <c r="C22" s="18">
        <v>3</v>
      </c>
      <c r="D22" s="18">
        <v>2</v>
      </c>
      <c r="E22" s="25">
        <v>1</v>
      </c>
      <c r="F22" s="25">
        <v>0</v>
      </c>
    </row>
    <row r="23" spans="1:6" ht="14.25" customHeight="1">
      <c r="A23" s="17" t="s">
        <v>13</v>
      </c>
      <c r="B23" s="1" t="s">
        <v>24</v>
      </c>
      <c r="C23" s="18">
        <v>3</v>
      </c>
      <c r="D23" s="18">
        <v>0</v>
      </c>
      <c r="E23" s="25">
        <v>7</v>
      </c>
      <c r="F23" s="25">
        <v>1</v>
      </c>
    </row>
    <row r="24" spans="1:6" ht="14.25" customHeight="1">
      <c r="A24" s="17" t="s">
        <v>29</v>
      </c>
      <c r="B24" s="1">
        <v>98</v>
      </c>
      <c r="C24" s="18">
        <v>12</v>
      </c>
      <c r="D24" s="27">
        <v>96</v>
      </c>
      <c r="E24" s="25">
        <v>96</v>
      </c>
      <c r="F24" s="25">
        <v>98</v>
      </c>
    </row>
    <row r="25" spans="1:6" ht="14.25">
      <c r="A25" s="15" t="s">
        <v>30</v>
      </c>
      <c r="B25" s="1" t="s">
        <v>24</v>
      </c>
      <c r="C25" s="1" t="s">
        <v>24</v>
      </c>
      <c r="D25" s="1">
        <v>514</v>
      </c>
      <c r="E25" s="25">
        <v>469</v>
      </c>
      <c r="F25" s="25">
        <v>536</v>
      </c>
    </row>
    <row r="26" spans="1:6" s="3" customFormat="1" ht="12.75">
      <c r="A26" s="10" t="s">
        <v>18</v>
      </c>
      <c r="B26" s="3">
        <f>SUM(B27:B28)</f>
        <v>192</v>
      </c>
      <c r="C26" s="3">
        <f>SUM(C27:C28)</f>
        <v>76</v>
      </c>
      <c r="D26" s="3">
        <f>SUM(D27:D28)</f>
        <v>81</v>
      </c>
      <c r="E26" s="24">
        <v>61</v>
      </c>
      <c r="F26" s="3">
        <v>63</v>
      </c>
    </row>
    <row r="27" spans="1:6" ht="12.75">
      <c r="A27" s="4" t="s">
        <v>3</v>
      </c>
      <c r="B27" s="1">
        <v>15</v>
      </c>
      <c r="C27" s="1">
        <v>7</v>
      </c>
      <c r="D27" s="1">
        <v>4</v>
      </c>
      <c r="E27" s="25">
        <v>2</v>
      </c>
      <c r="F27" s="25">
        <v>4</v>
      </c>
    </row>
    <row r="28" spans="1:6" ht="13.5" thickBot="1">
      <c r="A28" s="12" t="s">
        <v>4</v>
      </c>
      <c r="B28" s="13">
        <v>177</v>
      </c>
      <c r="C28" s="13">
        <v>69</v>
      </c>
      <c r="D28" s="13">
        <v>77</v>
      </c>
      <c r="E28" s="29">
        <v>59</v>
      </c>
      <c r="F28" s="30">
        <v>59</v>
      </c>
    </row>
    <row r="29" spans="1:4" ht="12.75" customHeight="1">
      <c r="A29" s="20" t="s">
        <v>27</v>
      </c>
      <c r="B29" s="19"/>
      <c r="C29" s="19"/>
      <c r="D29" s="21"/>
    </row>
    <row r="30" spans="1:3" ht="12.75">
      <c r="A30" s="6"/>
      <c r="B30" s="6"/>
      <c r="C30" s="6"/>
    </row>
    <row r="31" spans="1:6" ht="29.25" customHeight="1">
      <c r="A31" s="33" t="s">
        <v>33</v>
      </c>
      <c r="B31" s="34"/>
      <c r="C31" s="34"/>
      <c r="D31" s="34"/>
      <c r="E31" s="35"/>
      <c r="F31" s="35"/>
    </row>
    <row r="32" spans="1:4" ht="12.75" customHeight="1">
      <c r="A32" s="33" t="s">
        <v>25</v>
      </c>
      <c r="B32" s="34"/>
      <c r="C32" s="34"/>
      <c r="D32" s="34"/>
    </row>
    <row r="33" spans="1:4" ht="12.75">
      <c r="A33" s="33" t="s">
        <v>38</v>
      </c>
      <c r="B33" s="34"/>
      <c r="C33" s="34"/>
      <c r="D33" s="34"/>
    </row>
    <row r="34" spans="1:6" ht="26.25" customHeight="1">
      <c r="A34" s="33" t="s">
        <v>32</v>
      </c>
      <c r="B34" s="34"/>
      <c r="C34" s="34"/>
      <c r="D34" s="34"/>
      <c r="E34" s="35"/>
      <c r="F34" s="35"/>
    </row>
    <row r="35" spans="1:6" ht="25.5" customHeight="1">
      <c r="A35" s="33" t="s">
        <v>31</v>
      </c>
      <c r="B35" s="34"/>
      <c r="C35" s="34"/>
      <c r="D35" s="34"/>
      <c r="E35" s="35"/>
      <c r="F35" s="35"/>
    </row>
    <row r="37" spans="1:4" ht="12.75">
      <c r="A37" s="36" t="s">
        <v>26</v>
      </c>
      <c r="B37" s="34"/>
      <c r="C37" s="34"/>
      <c r="D37" s="34"/>
    </row>
    <row r="39" spans="1:8" s="25" customFormat="1" ht="97.5" customHeight="1">
      <c r="A39" s="32" t="s">
        <v>39</v>
      </c>
      <c r="B39" s="32"/>
      <c r="C39" s="32"/>
      <c r="D39" s="32"/>
      <c r="E39" s="32"/>
      <c r="F39" s="32"/>
      <c r="G39" s="31"/>
      <c r="H39" s="31"/>
    </row>
    <row r="40" ht="24.75" customHeight="1"/>
    <row r="41" ht="25.5" customHeight="1"/>
    <row r="42" ht="25.5" customHeight="1"/>
  </sheetData>
  <sheetProtection/>
  <mergeCells count="8">
    <mergeCell ref="A39:F39"/>
    <mergeCell ref="A35:F35"/>
    <mergeCell ref="A37:D37"/>
    <mergeCell ref="A34:F34"/>
    <mergeCell ref="A1:D1"/>
    <mergeCell ref="A32:D32"/>
    <mergeCell ref="A33:D33"/>
    <mergeCell ref="A31:F31"/>
  </mergeCells>
  <printOptions horizontalCentered="1"/>
  <pageMargins left="1" right="1" top="0.73" bottom="0.61" header="0.5" footer="0.5"/>
  <pageSetup fitToHeight="2" fitToWidth="1"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Mary Jo Mallonee</cp:lastModifiedBy>
  <cp:lastPrinted>2008-08-26T16:02:23Z</cp:lastPrinted>
  <dcterms:created xsi:type="dcterms:W3CDTF">1999-06-07T13:38:36Z</dcterms:created>
  <dcterms:modified xsi:type="dcterms:W3CDTF">2010-12-21T06:01:05Z</dcterms:modified>
  <cp:category/>
  <cp:version/>
  <cp:contentType/>
  <cp:contentStatus/>
</cp:coreProperties>
</file>