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9720" windowHeight="6348" activeTab="0"/>
  </bookViews>
  <sheets>
    <sheet name="Data for Figure 5-1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'Data for Figure 5-1'!$A$1:$H$13</definedName>
    <definedName name="Sum_T2">'[1]1997  Table 1a Modified'!#REF!</definedName>
    <definedName name="Sum_TTM">'[1]1997  Table 1a Modified'!#REF!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<sst xmlns="http://schemas.openxmlformats.org/spreadsheetml/2006/main" count="12" uniqueCount="12">
  <si>
    <t xml:space="preserve">Water </t>
  </si>
  <si>
    <t>2001</t>
  </si>
  <si>
    <t>1980</t>
  </si>
  <si>
    <t>1990</t>
  </si>
  <si>
    <t>2000</t>
  </si>
  <si>
    <t>Truck</t>
  </si>
  <si>
    <t>Pipeline (natural gas only)</t>
  </si>
  <si>
    <t>Class I Rail (Distillate/diesel fuel)</t>
  </si>
  <si>
    <r>
      <t>Note</t>
    </r>
    <r>
      <rPr>
        <sz val="9"/>
        <rFont val="Arial"/>
        <family val="2"/>
      </rPr>
      <t>:  Data do not include energy consumed by oil pipelines (crude petroleum and petroleum products) nor coal slurry/water slurry pipelines.</t>
    </r>
  </si>
  <si>
    <r>
      <t xml:space="preserve">Key:  </t>
    </r>
    <r>
      <rPr>
        <sz val="9"/>
        <rFont val="Arial"/>
        <family val="2"/>
      </rPr>
      <t>R = revised</t>
    </r>
  </si>
  <si>
    <t>Data for Figure 5-1.  Energy Consumption by Freight Transportation Mode: 2004</t>
  </si>
  <si>
    <r>
      <t>Sources: Truck:</t>
    </r>
    <r>
      <rPr>
        <sz val="9"/>
        <rFont val="Arial"/>
        <family val="2"/>
      </rPr>
      <t xml:space="preserve"> U.S. Department of Transportation, Federal Highway Administration</t>
    </r>
    <r>
      <rPr>
        <i/>
        <sz val="9"/>
        <rFont val="Arial"/>
        <family val="2"/>
      </rPr>
      <t>, Highway Statistics</t>
    </r>
    <r>
      <rPr>
        <sz val="9"/>
        <rFont val="Arial"/>
        <family val="2"/>
      </rPr>
      <t xml:space="preserve">, (Washington, DC: Annual issues), table VM-1.  </t>
    </r>
    <r>
      <rPr>
        <b/>
        <sz val="9"/>
        <rFont val="Arial"/>
        <family val="2"/>
      </rPr>
      <t>Rail:</t>
    </r>
    <r>
      <rPr>
        <sz val="9"/>
        <rFont val="Arial"/>
        <family val="2"/>
      </rPr>
      <t xml:space="preserve">  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2005), p. 40.  </t>
    </r>
    <r>
      <rPr>
        <b/>
        <sz val="9"/>
        <rFont val="Arial"/>
        <family val="2"/>
      </rPr>
      <t>Water:</t>
    </r>
    <r>
      <rPr>
        <sz val="9"/>
        <rFont val="Arial"/>
        <family val="2"/>
      </rPr>
      <t xml:space="preserve"> U.S. Department of Energy, Energy Information Administration, </t>
    </r>
    <r>
      <rPr>
        <i/>
        <sz val="9"/>
        <rFont val="Arial"/>
        <family val="2"/>
      </rPr>
      <t>Fuel Oil and Kerosene Sales</t>
    </r>
    <r>
      <rPr>
        <sz val="9"/>
        <rFont val="Arial"/>
        <family val="2"/>
      </rPr>
      <t xml:space="preserve"> (Washington, DC:  Annual issues), tables 2 and 4;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 Annual issues), table MF-24.  </t>
    </r>
    <r>
      <rPr>
        <b/>
        <sz val="9"/>
        <rFont val="Arial"/>
        <family val="2"/>
      </rPr>
      <t>Pipeline:</t>
    </r>
    <r>
      <rPr>
        <sz val="9"/>
        <rFont val="Arial"/>
        <family val="2"/>
      </rPr>
      <t xml:space="preserve"> U.S. Department of Energy, </t>
    </r>
    <r>
      <rPr>
        <i/>
        <sz val="9"/>
        <rFont val="Arial"/>
        <family val="2"/>
      </rPr>
      <t>Natural Gas Annual 2004</t>
    </r>
    <r>
      <rPr>
        <sz val="9"/>
        <rFont val="Arial"/>
        <family val="2"/>
      </rPr>
      <t>, DOE/EIA-0131(04) (Washington, DC: December 2005), table 15.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</si>
</sst>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&quot;(R)&quot;\ #,##0;&quot;(R) -&quot;#,##0;&quot;(R) &quot;\ 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(R) &quot;#,##0;&quot;(R) &quot;\-#,##0;&quot;(R) &quot;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vertAlign val="superscript"/>
      <sz val="8"/>
      <name val="Helv"/>
      <family val="0"/>
    </font>
    <font>
      <b/>
      <sz val="14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5" fontId="6" fillId="0" borderId="1">
      <alignment horizontal="right" vertical="center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9" fillId="0" borderId="1">
      <alignment horizontal="left" vertical="center"/>
      <protection/>
    </xf>
    <xf numFmtId="0" fontId="14" fillId="0" borderId="1">
      <alignment horizontal="left"/>
      <protection/>
    </xf>
    <xf numFmtId="0" fontId="15" fillId="0" borderId="1">
      <alignment horizontal="left" vertical="center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49" fontId="16" fillId="0" borderId="1" applyFill="0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7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7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4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40" applyFont="1" applyFill="1" applyBorder="1" applyAlignment="1">
      <alignment horizontal="center" wrapText="1"/>
      <protection/>
    </xf>
    <xf numFmtId="1" fontId="1" fillId="0" borderId="0" xfId="40" applyNumberFormat="1" applyFont="1" applyFill="1" applyBorder="1" applyAlignment="1">
      <alignment horizontal="center" wrapText="1"/>
      <protection/>
    </xf>
    <xf numFmtId="3" fontId="19" fillId="0" borderId="0" xfId="23" applyNumberFormat="1" applyFont="1" applyFill="1" applyBorder="1" applyAlignment="1">
      <alignment horizontal="right"/>
      <protection/>
    </xf>
    <xf numFmtId="3" fontId="19" fillId="0" borderId="0" xfId="23" applyFont="1" applyFill="1" applyBorder="1" applyAlignment="1">
      <alignment horizontal="right"/>
      <protection/>
    </xf>
    <xf numFmtId="3" fontId="0" fillId="0" borderId="0" xfId="27" applyNumberFormat="1" applyFont="1" applyFill="1" applyBorder="1" applyAlignment="1">
      <alignment horizontal="right"/>
      <protection/>
    </xf>
    <xf numFmtId="3" fontId="0" fillId="0" borderId="0" xfId="54" applyNumberFormat="1" applyFont="1" applyFill="1" applyBorder="1" applyAlignment="1">
      <alignment horizontal="right"/>
      <protection/>
    </xf>
    <xf numFmtId="165" fontId="0" fillId="0" borderId="0" xfId="27" applyFont="1" applyFill="1" applyBorder="1" applyAlignment="1">
      <alignment horizontal="right"/>
      <protection/>
    </xf>
    <xf numFmtId="49" fontId="20" fillId="0" borderId="0" xfId="5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3" fontId="21" fillId="0" borderId="0" xfId="23" applyNumberFormat="1" applyFont="1" applyFill="1" applyBorder="1" applyAlignment="1">
      <alignment horizontal="right"/>
      <protection/>
    </xf>
    <xf numFmtId="0" fontId="21" fillId="0" borderId="0" xfId="0" applyFont="1" applyFill="1" applyAlignment="1">
      <alignment/>
    </xf>
    <xf numFmtId="0" fontId="18" fillId="0" borderId="0" xfId="40" applyFont="1" applyFill="1" applyBorder="1" applyAlignment="1">
      <alignment horizontal="center" wrapText="1"/>
      <protection/>
    </xf>
    <xf numFmtId="0" fontId="0" fillId="0" borderId="0" xfId="0" applyFont="1" applyFill="1" applyAlignment="1">
      <alignment horizontal="center"/>
    </xf>
    <xf numFmtId="0" fontId="0" fillId="0" borderId="6" xfId="0" applyFont="1" applyFill="1" applyBorder="1" applyAlignment="1">
      <alignment/>
    </xf>
    <xf numFmtId="0" fontId="11" fillId="0" borderId="6" xfId="63" applyFont="1" applyFill="1" applyBorder="1" applyAlignment="1">
      <alignment/>
      <protection/>
    </xf>
    <xf numFmtId="0" fontId="1" fillId="0" borderId="3" xfId="40" applyFont="1" applyFill="1" applyBorder="1" applyAlignment="1">
      <alignment horizontal="center" wrapText="1"/>
      <protection/>
    </xf>
    <xf numFmtId="49" fontId="1" fillId="0" borderId="3" xfId="40" applyNumberFormat="1" applyFont="1" applyFill="1" applyBorder="1" applyAlignment="1">
      <alignment horizontal="center"/>
      <protection/>
    </xf>
    <xf numFmtId="0" fontId="1" fillId="0" borderId="0" xfId="39" applyFont="1" applyFill="1" applyBorder="1" applyAlignment="1">
      <alignment horizontal="left"/>
      <protection/>
    </xf>
    <xf numFmtId="3" fontId="0" fillId="0" borderId="0" xfId="23" applyNumberFormat="1" applyFont="1" applyFill="1" applyBorder="1" applyAlignment="1">
      <alignment horizontal="right"/>
      <protection/>
    </xf>
    <xf numFmtId="3" fontId="0" fillId="0" borderId="0" xfId="23" applyFont="1" applyFill="1" applyBorder="1" applyAlignment="1">
      <alignment horizontal="right"/>
      <protection/>
    </xf>
    <xf numFmtId="0" fontId="0" fillId="0" borderId="6" xfId="0" applyFont="1" applyFill="1" applyBorder="1" applyAlignment="1">
      <alignment/>
    </xf>
    <xf numFmtId="0" fontId="1" fillId="0" borderId="7" xfId="40" applyFont="1" applyFill="1" applyBorder="1" applyAlignment="1">
      <alignment horizontal="center" wrapText="1"/>
      <protection/>
    </xf>
    <xf numFmtId="0" fontId="21" fillId="0" borderId="0" xfId="49" applyFont="1" applyFill="1" applyAlignment="1">
      <alignment horizontal="left"/>
      <protection/>
    </xf>
    <xf numFmtId="0" fontId="2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1" fillId="0" borderId="0" xfId="49" applyFont="1" applyFill="1" applyAlignment="1">
      <alignment horizontal="left" vertical="top"/>
      <protection/>
    </xf>
    <xf numFmtId="0" fontId="0" fillId="0" borderId="0" xfId="0" applyFont="1" applyFill="1" applyAlignment="1">
      <alignment horizontal="left" vertical="top"/>
    </xf>
    <xf numFmtId="0" fontId="1" fillId="0" borderId="0" xfId="37" applyFont="1" applyFill="1" applyBorder="1" applyAlignment="1">
      <alignment/>
      <protection/>
    </xf>
    <xf numFmtId="0" fontId="1" fillId="0" borderId="3" xfId="39" applyFont="1" applyFill="1" applyBorder="1" applyAlignment="1">
      <alignment horizontal="left"/>
      <protection/>
    </xf>
    <xf numFmtId="3" fontId="0" fillId="0" borderId="3" xfId="23" applyNumberFormat="1" applyFont="1" applyFill="1" applyBorder="1" applyAlignment="1">
      <alignment horizontal="right"/>
      <protection/>
    </xf>
    <xf numFmtId="1" fontId="1" fillId="0" borderId="7" xfId="40" applyNumberFormat="1" applyFont="1" applyFill="1" applyBorder="1" applyAlignment="1">
      <alignment horizontal="center" wrapText="1"/>
      <protection/>
    </xf>
    <xf numFmtId="179" fontId="0" fillId="0" borderId="0" xfId="23" applyNumberFormat="1" applyFont="1" applyFill="1" applyBorder="1" applyAlignment="1">
      <alignment horizontal="right"/>
      <protection/>
    </xf>
    <xf numFmtId="3" fontId="0" fillId="0" borderId="0" xfId="51" applyNumberFormat="1" applyFont="1" applyFill="1" applyBorder="1" applyAlignment="1">
      <alignment horizontal="right"/>
      <protection/>
    </xf>
    <xf numFmtId="179" fontId="0" fillId="0" borderId="3" xfId="23" applyNumberFormat="1" applyFont="1" applyFill="1" applyBorder="1" applyAlignment="1">
      <alignment horizontal="right"/>
      <protection/>
    </xf>
    <xf numFmtId="0" fontId="22" fillId="0" borderId="0" xfId="0" applyFont="1" applyFill="1" applyAlignment="1">
      <alignment/>
    </xf>
    <xf numFmtId="0" fontId="22" fillId="0" borderId="0" xfId="49" applyFont="1" applyFill="1" applyAlignment="1">
      <alignment horizontal="left" wrapText="1"/>
      <protection/>
    </xf>
    <xf numFmtId="0" fontId="21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2" fillId="0" borderId="0" xfId="0" applyFont="1" applyFill="1" applyAlignment="1">
      <alignment wrapText="1"/>
    </xf>
    <xf numFmtId="0" fontId="22" fillId="0" borderId="0" xfId="49" applyFont="1" applyFill="1" applyBorder="1" applyAlignment="1">
      <alignment horizontal="left" wrapText="1"/>
      <protection/>
    </xf>
    <xf numFmtId="0" fontId="21" fillId="0" borderId="0" xfId="0" applyFont="1" applyFill="1" applyBorder="1" applyAlignment="1">
      <alignment horizontal="left" wrapText="1"/>
    </xf>
  </cellXfs>
  <cellStyles count="56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_Regular" xfId="27"/>
    <cellStyle name="Data-one deci" xfId="28"/>
    <cellStyle name="Date" xfId="29"/>
    <cellStyle name="Fixed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 Regular_Regular" xfId="37"/>
    <cellStyle name="Hed Side_1-1A-Regular" xfId="38"/>
    <cellStyle name="Hed Side_Regular_1" xfId="39"/>
    <cellStyle name="Hed Top" xfId="40"/>
    <cellStyle name="Hed Top - SECTION" xfId="41"/>
    <cellStyle name="Hed Top_3-new4" xfId="42"/>
    <cellStyle name="Percent" xfId="43"/>
    <cellStyle name="Reference" xfId="44"/>
    <cellStyle name="Row heading" xfId="45"/>
    <cellStyle name="Source Hed" xfId="46"/>
    <cellStyle name="Source Letter" xfId="47"/>
    <cellStyle name="Source Superscript" xfId="48"/>
    <cellStyle name="Source Text" xfId="49"/>
    <cellStyle name="State" xfId="50"/>
    <cellStyle name="Superscript" xfId="51"/>
    <cellStyle name="Superscript- regular" xfId="52"/>
    <cellStyle name="Superscript_1-1A-Regular" xfId="53"/>
    <cellStyle name="Superscript_Regular_1" xfId="54"/>
    <cellStyle name="Table Data" xfId="55"/>
    <cellStyle name="Table Head Top" xfId="56"/>
    <cellStyle name="Table Hed Side" xfId="57"/>
    <cellStyle name="Table Title" xfId="58"/>
    <cellStyle name="Title Text" xfId="59"/>
    <cellStyle name="Title Text 1" xfId="60"/>
    <cellStyle name="Title Text 2" xfId="61"/>
    <cellStyle name="Title-1" xfId="62"/>
    <cellStyle name="Title-2" xfId="63"/>
    <cellStyle name="Title-3" xfId="64"/>
    <cellStyle name="Total" xfId="65"/>
    <cellStyle name="Wrap" xfId="66"/>
    <cellStyle name="Wrap Bold" xfId="67"/>
    <cellStyle name="Wrap Title" xfId="68"/>
    <cellStyle name="Wrap_NTS99-~11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SheetLayoutView="100" workbookViewId="0" topLeftCell="A1">
      <selection activeCell="A1" sqref="A1:G1"/>
    </sheetView>
  </sheetViews>
  <sheetFormatPr defaultColWidth="9.140625" defaultRowHeight="12.75"/>
  <cols>
    <col min="1" max="1" width="37.00390625" style="12" customWidth="1"/>
    <col min="2" max="2" width="10.140625" style="12" customWidth="1"/>
    <col min="3" max="3" width="10.00390625" style="12" customWidth="1"/>
    <col min="4" max="7" width="10.140625" style="12" customWidth="1"/>
    <col min="8" max="16384" width="9.140625" style="12" customWidth="1"/>
  </cols>
  <sheetData>
    <row r="1" spans="1:29" ht="15.75" customHeight="1">
      <c r="A1" s="41" t="s">
        <v>10</v>
      </c>
      <c r="B1" s="42"/>
      <c r="C1" s="42"/>
      <c r="D1" s="42"/>
      <c r="E1" s="42"/>
      <c r="F1" s="42"/>
      <c r="G1" s="4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</row>
    <row r="2" spans="1:29" ht="13.5" customHeight="1" thickBot="1">
      <c r="A2" s="18"/>
      <c r="B2" s="17"/>
      <c r="C2" s="17"/>
      <c r="D2" s="17"/>
      <c r="E2" s="24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1"/>
      <c r="AA2" s="1"/>
      <c r="AB2" s="1"/>
      <c r="AC2" s="1"/>
    </row>
    <row r="3" spans="1:29" s="16" customFormat="1" ht="12.75">
      <c r="A3" s="19"/>
      <c r="B3" s="20" t="s">
        <v>2</v>
      </c>
      <c r="C3" s="20" t="s">
        <v>3</v>
      </c>
      <c r="D3" s="20" t="s">
        <v>4</v>
      </c>
      <c r="E3" s="20" t="s">
        <v>1</v>
      </c>
      <c r="F3" s="25">
        <v>2002</v>
      </c>
      <c r="G3" s="25">
        <v>2003</v>
      </c>
      <c r="H3" s="34">
        <v>2004</v>
      </c>
      <c r="I3" s="15"/>
      <c r="J3" s="15"/>
      <c r="K3" s="15"/>
      <c r="L3" s="15"/>
      <c r="M3" s="15"/>
      <c r="N3" s="15"/>
      <c r="O3" s="15"/>
      <c r="P3" s="15"/>
      <c r="Q3" s="4"/>
      <c r="R3" s="4"/>
      <c r="S3" s="4"/>
      <c r="T3" s="4"/>
      <c r="U3" s="4"/>
      <c r="V3" s="4"/>
      <c r="W3" s="4"/>
      <c r="X3" s="5"/>
      <c r="Y3" s="4"/>
      <c r="Z3" s="4"/>
      <c r="AA3" s="4"/>
      <c r="AB3" s="4"/>
      <c r="AC3" s="4"/>
    </row>
    <row r="4" spans="1:29" ht="12.75">
      <c r="A4" s="31" t="s">
        <v>5</v>
      </c>
      <c r="B4" s="22">
        <v>2768.452</v>
      </c>
      <c r="C4" s="22">
        <v>3396.763</v>
      </c>
      <c r="D4" s="22">
        <v>4886</v>
      </c>
      <c r="E4" s="22">
        <v>4879.3400604</v>
      </c>
      <c r="F4" s="22">
        <v>5104</v>
      </c>
      <c r="G4" s="35">
        <v>4535</v>
      </c>
      <c r="H4" s="36">
        <v>4712</v>
      </c>
      <c r="I4" s="6"/>
      <c r="J4" s="11"/>
      <c r="K4" s="6"/>
      <c r="L4" s="6"/>
      <c r="M4" s="7"/>
      <c r="N4" s="7"/>
      <c r="O4" s="7"/>
      <c r="P4" s="7"/>
      <c r="Q4" s="8"/>
      <c r="R4" s="8"/>
      <c r="S4" s="8"/>
      <c r="T4" s="8"/>
      <c r="U4" s="8"/>
      <c r="V4" s="8"/>
      <c r="W4" s="8"/>
      <c r="X4" s="9"/>
      <c r="Y4" s="8"/>
      <c r="Z4" s="8"/>
      <c r="AA4" s="8"/>
      <c r="AB4" s="8"/>
      <c r="AC4" s="10"/>
    </row>
    <row r="5" spans="1:29" ht="12.75">
      <c r="A5" s="21" t="s">
        <v>7</v>
      </c>
      <c r="B5" s="23">
        <f>3904*138700/10^6</f>
        <v>541.4848</v>
      </c>
      <c r="C5" s="23">
        <f>3115*138700/10^6</f>
        <v>432.0505</v>
      </c>
      <c r="D5" s="22">
        <f>3700*138700/10^6</f>
        <v>513.19</v>
      </c>
      <c r="E5" s="22">
        <f>3710*138700/10^6</f>
        <v>514.577</v>
      </c>
      <c r="F5" s="22">
        <f>3730*138700/10^6</f>
        <v>517.351</v>
      </c>
      <c r="G5" s="22">
        <f>3826*138700/10^6</f>
        <v>530.6662</v>
      </c>
      <c r="H5" s="36">
        <f>4059*138700/10^6</f>
        <v>562.9833</v>
      </c>
      <c r="I5" s="6"/>
      <c r="J5" s="11"/>
      <c r="K5" s="6"/>
      <c r="L5" s="6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9"/>
      <c r="Y5" s="8"/>
      <c r="Z5" s="8"/>
      <c r="AA5" s="8"/>
      <c r="AB5" s="8"/>
      <c r="AC5" s="10"/>
    </row>
    <row r="6" spans="1:29" ht="12.75">
      <c r="A6" s="21" t="s">
        <v>0</v>
      </c>
      <c r="B6" s="22">
        <v>1676.6129999999998</v>
      </c>
      <c r="C6" s="22">
        <v>1395.9177</v>
      </c>
      <c r="D6" s="22">
        <v>1413.7493475</v>
      </c>
      <c r="E6" s="22">
        <v>1217.5231079</v>
      </c>
      <c r="F6" s="22">
        <v>1149.1922565</v>
      </c>
      <c r="G6" s="22">
        <v>1025.8350130000001</v>
      </c>
      <c r="H6" s="36">
        <v>1125</v>
      </c>
      <c r="I6" s="6"/>
      <c r="J6" s="11"/>
      <c r="K6" s="6"/>
      <c r="L6" s="6"/>
      <c r="M6" s="7"/>
      <c r="N6" s="7"/>
      <c r="O6" s="7"/>
      <c r="P6" s="7"/>
      <c r="Q6" s="8"/>
      <c r="R6" s="8"/>
      <c r="S6" s="8"/>
      <c r="T6" s="8"/>
      <c r="U6" s="8"/>
      <c r="V6" s="8"/>
      <c r="W6" s="8"/>
      <c r="X6" s="9"/>
      <c r="Y6" s="8"/>
      <c r="Z6" s="8"/>
      <c r="AA6" s="8"/>
      <c r="AB6" s="8"/>
      <c r="AC6" s="10"/>
    </row>
    <row r="7" spans="1:29" ht="12.75">
      <c r="A7" s="32" t="s">
        <v>6</v>
      </c>
      <c r="B7" s="33">
        <f>634622*1031/10^6</f>
        <v>654.295282</v>
      </c>
      <c r="C7" s="33">
        <f>659816*1031/10^6</f>
        <v>680.270296</v>
      </c>
      <c r="D7" s="33">
        <f>642210*1031/10^6</f>
        <v>662.11851</v>
      </c>
      <c r="E7" s="33">
        <f>624964*1031/10^6</f>
        <v>644.337884</v>
      </c>
      <c r="F7" s="33">
        <f>666920*1031/10^6</f>
        <v>687.59452</v>
      </c>
      <c r="G7" s="37">
        <f>591492*1031/10^6</f>
        <v>609.828252</v>
      </c>
      <c r="H7" s="33">
        <f>571813*1031/10^6</f>
        <v>589.539203</v>
      </c>
      <c r="I7" s="6"/>
      <c r="J7" s="6"/>
      <c r="K7" s="6"/>
      <c r="L7" s="6"/>
      <c r="M7" s="6"/>
      <c r="N7" s="6"/>
      <c r="O7" s="6"/>
      <c r="P7" s="6"/>
      <c r="Q7" s="8"/>
      <c r="R7" s="8"/>
      <c r="S7" s="8"/>
      <c r="T7" s="8"/>
      <c r="U7" s="8"/>
      <c r="V7" s="8"/>
      <c r="W7" s="8"/>
      <c r="X7" s="9"/>
      <c r="Y7" s="8"/>
      <c r="Z7" s="8"/>
      <c r="AA7" s="8"/>
      <c r="AB7" s="8"/>
      <c r="AC7" s="8"/>
    </row>
    <row r="8" spans="1:3" s="14" customFormat="1" ht="12.75" customHeight="1">
      <c r="A8" s="38" t="s">
        <v>9</v>
      </c>
      <c r="B8" s="26"/>
      <c r="C8" s="26"/>
    </row>
    <row r="9" spans="1:3" s="14" customFormat="1" ht="12">
      <c r="A9" s="44"/>
      <c r="B9" s="45"/>
      <c r="C9" s="45"/>
    </row>
    <row r="10" spans="1:7" s="14" customFormat="1" ht="25.5" customHeight="1">
      <c r="A10" s="43" t="s">
        <v>8</v>
      </c>
      <c r="B10" s="42"/>
      <c r="C10" s="42"/>
      <c r="D10" s="42"/>
      <c r="E10" s="42"/>
      <c r="F10" s="42"/>
      <c r="G10" s="42"/>
    </row>
    <row r="11" spans="2:3" s="14" customFormat="1" ht="11.25">
      <c r="B11" s="13"/>
      <c r="C11" s="13"/>
    </row>
    <row r="12" spans="1:7" s="14" customFormat="1" ht="72" customHeight="1">
      <c r="A12" s="43" t="s">
        <v>11</v>
      </c>
      <c r="B12" s="42"/>
      <c r="C12" s="42"/>
      <c r="D12" s="42"/>
      <c r="E12" s="42"/>
      <c r="F12" s="42"/>
      <c r="G12" s="42"/>
    </row>
    <row r="13" spans="1:9" s="14" customFormat="1" ht="12">
      <c r="A13" s="39"/>
      <c r="B13" s="40"/>
      <c r="C13" s="40"/>
      <c r="D13" s="40"/>
      <c r="E13" s="40"/>
      <c r="F13" s="40"/>
      <c r="G13" s="40"/>
      <c r="H13" s="40"/>
      <c r="I13" s="40"/>
    </row>
    <row r="14" spans="1:9" s="14" customFormat="1" ht="11.25">
      <c r="A14" s="26"/>
      <c r="B14" s="27"/>
      <c r="C14" s="27"/>
      <c r="D14" s="27"/>
      <c r="E14" s="27"/>
      <c r="F14" s="27"/>
      <c r="G14" s="27"/>
      <c r="H14" s="27"/>
      <c r="I14" s="27"/>
    </row>
    <row r="15" spans="1:9" s="14" customFormat="1" ht="11.25">
      <c r="A15" s="26"/>
      <c r="B15" s="26"/>
      <c r="C15" s="26"/>
      <c r="D15" s="26"/>
      <c r="E15" s="26"/>
      <c r="F15" s="26"/>
      <c r="G15" s="26"/>
      <c r="H15" s="26"/>
      <c r="I15" s="26"/>
    </row>
    <row r="16" spans="1:9" s="14" customFormat="1" ht="12.75">
      <c r="A16" s="26"/>
      <c r="B16" s="28"/>
      <c r="C16" s="26"/>
      <c r="D16" s="26"/>
      <c r="E16" s="26"/>
      <c r="F16" s="26"/>
      <c r="G16" s="26"/>
      <c r="H16" s="26"/>
      <c r="I16" s="26"/>
    </row>
    <row r="17" spans="1:9" s="14" customFormat="1" ht="12.75">
      <c r="A17" s="26"/>
      <c r="B17" s="28"/>
      <c r="C17" s="26"/>
      <c r="D17" s="26"/>
      <c r="E17" s="26"/>
      <c r="F17" s="26"/>
      <c r="G17" s="26"/>
      <c r="H17" s="26"/>
      <c r="I17" s="26"/>
    </row>
    <row r="18" spans="1:9" ht="12.75">
      <c r="A18" s="26"/>
      <c r="B18" s="28"/>
      <c r="C18" s="29"/>
      <c r="D18" s="30"/>
      <c r="E18" s="30"/>
      <c r="F18" s="30"/>
      <c r="G18" s="30"/>
      <c r="H18" s="30"/>
      <c r="I18" s="30"/>
    </row>
    <row r="19" spans="1:9" ht="12.75">
      <c r="A19" s="29"/>
      <c r="B19" s="28"/>
      <c r="C19" s="28"/>
      <c r="D19" s="28"/>
      <c r="E19" s="28"/>
      <c r="F19" s="28"/>
      <c r="G19" s="28"/>
      <c r="H19" s="28"/>
      <c r="I19" s="28"/>
    </row>
    <row r="20" spans="1:9" ht="12.75">
      <c r="A20" s="26"/>
      <c r="B20" s="26"/>
      <c r="C20" s="26"/>
      <c r="D20" s="26"/>
      <c r="E20" s="26"/>
      <c r="F20" s="26"/>
      <c r="G20" s="26"/>
      <c r="H20" s="26"/>
      <c r="I20" s="26"/>
    </row>
    <row r="21" spans="2:3" ht="12.75">
      <c r="B21" s="6"/>
      <c r="C21" s="6"/>
    </row>
    <row r="22" spans="2:3" ht="12.75">
      <c r="B22" s="6"/>
      <c r="C22" s="6"/>
    </row>
    <row r="23" spans="2:3" ht="12.75">
      <c r="B23" s="6"/>
      <c r="C23" s="6"/>
    </row>
    <row r="24" spans="2:3" ht="12.75">
      <c r="B24" s="3"/>
      <c r="C24" s="3"/>
    </row>
  </sheetData>
  <mergeCells count="5">
    <mergeCell ref="A13:I13"/>
    <mergeCell ref="A1:G1"/>
    <mergeCell ref="A10:G10"/>
    <mergeCell ref="A12:G12"/>
    <mergeCell ref="A9:C9"/>
  </mergeCells>
  <printOptions horizontalCentered="1"/>
  <pageMargins left="1" right="1" top="1" bottom="1" header="0.25" footer="0.25"/>
  <pageSetup fitToHeight="0"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USDOT/RSPA/Volpe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Battelle</cp:lastModifiedBy>
  <cp:lastPrinted>2006-05-18T17:57:13Z</cp:lastPrinted>
  <dcterms:created xsi:type="dcterms:W3CDTF">1999-07-27T00:50:43Z</dcterms:created>
  <dcterms:modified xsi:type="dcterms:W3CDTF">2006-11-07T19:00:12Z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-1312903823</vt:i4>
  </property>
  <property fmtid="{D5CDD505-2E9C-101B-9397-08002B2CF9AE}" pid="3" name="_EmailSubject">
    <vt:lpwstr>4-6</vt:lpwstr>
  </property>
  <property fmtid="{D5CDD505-2E9C-101B-9397-08002B2CF9AE}" pid="4" name="_AuthorEmail">
    <vt:lpwstr>BergmanR@battelle.org</vt:lpwstr>
  </property>
  <property fmtid="{D5CDD505-2E9C-101B-9397-08002B2CF9AE}" pid="5" name="_AuthorEmailDisplayName">
    <vt:lpwstr>Bergman, Robert L</vt:lpwstr>
  </property>
  <property fmtid="{D5CDD505-2E9C-101B-9397-08002B2CF9AE}" pid="6" name="_ReviewingToolsShownOnce">
    <vt:lpwstr/>
  </property>
</Properties>
</file>