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00" yWindow="0" windowWidth="24560" windowHeight="14980"/>
  </bookViews>
  <sheets>
    <sheet name="Historical" sheetId="1" r:id="rId1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2" i="1" l="1"/>
  <c r="R11" i="1"/>
  <c r="R10" i="1"/>
  <c r="R9" i="1"/>
  <c r="R7" i="1"/>
  <c r="R6" i="1"/>
  <c r="Q7" i="1"/>
  <c r="Q6" i="1"/>
</calcChain>
</file>

<file path=xl/sharedStrings.xml><?xml version="1.0" encoding="utf-8"?>
<sst xmlns="http://schemas.openxmlformats.org/spreadsheetml/2006/main" count="27" uniqueCount="15">
  <si>
    <t>Private Sector</t>
  </si>
  <si>
    <t>Public Sector</t>
  </si>
  <si>
    <t>Highways</t>
  </si>
  <si>
    <t>Federal</t>
  </si>
  <si>
    <t>State and Local</t>
  </si>
  <si>
    <t>NA</t>
  </si>
  <si>
    <r>
      <t>Transportation Equipment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</si>
  <si>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Includes trucks, truck trailers, buses, automobiles, aircraft, ships, boats, and railroad equipment.</t>
    </r>
  </si>
  <si>
    <r>
      <t>Transportation Structures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</si>
  <si>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</rPr>
      <t>Includes physical structures for all modes of transportation.</t>
    </r>
  </si>
  <si>
    <t>(billions of current dollars)</t>
  </si>
  <si>
    <t>Table 4-1. Transportation Fixed Assets:  1980, 1990, and 2000-2012</t>
  </si>
  <si>
    <r>
      <t xml:space="preserve">Source: </t>
    </r>
    <r>
      <rPr>
        <sz val="9"/>
        <rFont val="Arial"/>
        <family val="2"/>
      </rPr>
      <t xml:space="preserve"> U.S. Department of Commerce, Bureau of Economic Analysis, National Economic Accounts, Fixed Assests Tables, tables 2.1, 3.1s, and 7.1b, available at www.bea.gov/iTable/index_FA.cfm as of October 17, 2013.</t>
    </r>
  </si>
  <si>
    <t>Percent change, 1980 to 2012</t>
  </si>
  <si>
    <t>Percent change, 2000 to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</si>
</sst>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Helv"/>
    </font>
    <font>
      <vertAlign val="superscript"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4">
    <xf numFmtId="0" fontId="0" fillId="0" borderId="0"/>
    <xf numFmtId="0" fontId="7" fillId="0" borderId="1">
      <alignment horizontal="left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1" fillId="0" borderId="3" xfId="0" applyFont="1" applyFill="1" applyBorder="1"/>
    <xf numFmtId="3" fontId="3" fillId="0" borderId="0" xfId="0" applyNumberFormat="1" applyFont="1" applyFill="1"/>
    <xf numFmtId="0" fontId="6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right" wrapText="1"/>
    </xf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4"/>
    </xf>
    <xf numFmtId="3" fontId="1" fillId="0" borderId="0" xfId="0" applyNumberFormat="1" applyFont="1" applyFill="1"/>
    <xf numFmtId="3" fontId="0" fillId="0" borderId="0" xfId="0" applyNumberFormat="1"/>
    <xf numFmtId="1" fontId="0" fillId="0" borderId="0" xfId="0" applyNumberFormat="1"/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horizontal="left" indent="4"/>
    </xf>
    <xf numFmtId="3" fontId="3" fillId="0" borderId="4" xfId="0" applyNumberFormat="1" applyFont="1" applyFill="1" applyBorder="1" applyAlignment="1">
      <alignment horizontal="right"/>
    </xf>
    <xf numFmtId="3" fontId="0" fillId="0" borderId="4" xfId="0" applyNumberFormat="1" applyBorder="1"/>
    <xf numFmtId="164" fontId="3" fillId="0" borderId="4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Border="1" applyAlignment="1">
      <alignment horizontal="left" indent="4"/>
    </xf>
    <xf numFmtId="3" fontId="0" fillId="0" borderId="0" xfId="0" applyNumberFormat="1" applyBorder="1"/>
    <xf numFmtId="164" fontId="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3" fillId="0" borderId="4" xfId="0" applyNumberFormat="1" applyFont="1" applyFill="1" applyBorder="1"/>
  </cellXfs>
  <cellStyles count="3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ed Side" xfId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9"/>
  <sheetViews>
    <sheetView tabSelected="1" workbookViewId="0">
      <selection activeCell="B16" sqref="B16"/>
    </sheetView>
  </sheetViews>
  <sheetFormatPr baseColWidth="10" defaultColWidth="8.83203125" defaultRowHeight="12" x14ac:dyDescent="0"/>
  <cols>
    <col min="1" max="1" width="34.5" style="4" customWidth="1"/>
    <col min="2" max="16" width="8.5" style="4" customWidth="1"/>
    <col min="17" max="17" width="13.33203125" style="4" customWidth="1"/>
    <col min="18" max="18" width="11.5" style="4" customWidth="1"/>
    <col min="19" max="16384" width="8.83203125" style="4"/>
  </cols>
  <sheetData>
    <row r="1" spans="1:18" ht="15" customHeight="1">
      <c r="A1" s="36" t="s">
        <v>11</v>
      </c>
      <c r="B1" s="36"/>
      <c r="C1" s="36"/>
      <c r="D1" s="36"/>
      <c r="E1" s="36"/>
      <c r="F1" s="36"/>
      <c r="G1" s="32"/>
    </row>
    <row r="2" spans="1:18" ht="15" customHeight="1">
      <c r="A2" s="37" t="s">
        <v>10</v>
      </c>
      <c r="B2" s="37"/>
      <c r="C2" s="37"/>
      <c r="D2" s="37"/>
      <c r="E2" s="37"/>
      <c r="F2" s="33"/>
      <c r="G2" s="32"/>
      <c r="O2" s="32"/>
      <c r="P2" s="32"/>
    </row>
    <row r="3" spans="1:18" ht="13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6">
      <c r="A4" s="6"/>
      <c r="B4" s="7">
        <v>1980</v>
      </c>
      <c r="C4" s="7">
        <v>1990</v>
      </c>
      <c r="D4" s="7">
        <v>2000</v>
      </c>
      <c r="E4" s="7">
        <v>2001</v>
      </c>
      <c r="F4" s="7">
        <v>2002</v>
      </c>
      <c r="G4" s="7">
        <v>2003</v>
      </c>
      <c r="H4" s="7">
        <v>2004</v>
      </c>
      <c r="I4" s="7">
        <v>2005</v>
      </c>
      <c r="J4" s="7">
        <v>2006</v>
      </c>
      <c r="K4" s="7">
        <v>2007</v>
      </c>
      <c r="L4" s="7">
        <v>2008</v>
      </c>
      <c r="M4" s="7">
        <v>2009</v>
      </c>
      <c r="N4" s="7">
        <v>2010</v>
      </c>
      <c r="O4" s="7">
        <v>2011</v>
      </c>
      <c r="P4" s="7">
        <v>2012</v>
      </c>
      <c r="Q4" s="10" t="s">
        <v>13</v>
      </c>
      <c r="R4" s="10" t="s">
        <v>14</v>
      </c>
    </row>
    <row r="5" spans="1:18">
      <c r="A5" s="15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3"/>
      <c r="R5" s="3"/>
    </row>
    <row r="6" spans="1:18">
      <c r="A6" s="1" t="s">
        <v>6</v>
      </c>
      <c r="B6" s="20">
        <v>303.60000000000002</v>
      </c>
      <c r="C6" s="20">
        <v>465.8</v>
      </c>
      <c r="D6" s="19">
        <v>828.2</v>
      </c>
      <c r="E6" s="19">
        <v>850.2</v>
      </c>
      <c r="F6" s="19">
        <v>861.1</v>
      </c>
      <c r="G6" s="19">
        <v>891.2</v>
      </c>
      <c r="H6" s="19">
        <v>930.7</v>
      </c>
      <c r="I6" s="19">
        <v>980.4</v>
      </c>
      <c r="J6" s="19">
        <v>1043.7</v>
      </c>
      <c r="K6" s="19">
        <v>1080.0999999999999</v>
      </c>
      <c r="L6" s="19">
        <v>1082.3</v>
      </c>
      <c r="M6" s="19">
        <v>1012.4</v>
      </c>
      <c r="N6" s="19">
        <v>1001.2</v>
      </c>
      <c r="O6" s="19">
        <v>1036.7</v>
      </c>
      <c r="P6" s="19">
        <v>1107.8</v>
      </c>
      <c r="Q6" s="3">
        <f>(P6-B6)/B6*100</f>
        <v>264.88801054018444</v>
      </c>
      <c r="R6" s="3">
        <f>(P6-D6)/D6*100</f>
        <v>33.759961361989845</v>
      </c>
    </row>
    <row r="7" spans="1:18">
      <c r="A7" s="1" t="s">
        <v>8</v>
      </c>
      <c r="B7" s="20">
        <v>240.9</v>
      </c>
      <c r="C7" s="20">
        <v>324.3</v>
      </c>
      <c r="D7" s="19">
        <v>449.5</v>
      </c>
      <c r="E7" s="19">
        <v>471.9</v>
      </c>
      <c r="F7" s="19">
        <v>485</v>
      </c>
      <c r="G7" s="19">
        <v>499.5</v>
      </c>
      <c r="H7" s="19">
        <v>532.20000000000005</v>
      </c>
      <c r="I7" s="19">
        <v>557.29999999999995</v>
      </c>
      <c r="J7" s="19">
        <v>580.29999999999995</v>
      </c>
      <c r="K7" s="19">
        <v>602.70000000000005</v>
      </c>
      <c r="L7" s="19">
        <v>644.79999999999995</v>
      </c>
      <c r="M7" s="19">
        <v>636.6</v>
      </c>
      <c r="N7" s="19">
        <v>655.9</v>
      </c>
      <c r="O7" s="19">
        <v>679.9</v>
      </c>
      <c r="P7" s="19">
        <v>690.1</v>
      </c>
      <c r="Q7" s="3">
        <f>(P7-B7)/B7*100</f>
        <v>186.46741386467417</v>
      </c>
      <c r="R7" s="3">
        <f t="shared" ref="R7:R12" si="0">(P7-D7)/D7*100</f>
        <v>53.526140155728598</v>
      </c>
    </row>
    <row r="8" spans="1:18">
      <c r="A8" s="16" t="s">
        <v>1</v>
      </c>
      <c r="B8" s="21"/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3"/>
      <c r="R8" s="3"/>
    </row>
    <row r="9" spans="1:18">
      <c r="A9" s="1" t="s">
        <v>2</v>
      </c>
      <c r="B9" s="22" t="s">
        <v>5</v>
      </c>
      <c r="C9" s="22" t="s">
        <v>5</v>
      </c>
      <c r="D9" s="19">
        <v>1434.9</v>
      </c>
      <c r="E9" s="19">
        <v>1498</v>
      </c>
      <c r="F9" s="19">
        <v>1559.8</v>
      </c>
      <c r="G9" s="19">
        <v>1593.7</v>
      </c>
      <c r="H9" s="19">
        <v>1837.2</v>
      </c>
      <c r="I9" s="19">
        <v>2055.6999999999998</v>
      </c>
      <c r="J9" s="19">
        <v>2354.1</v>
      </c>
      <c r="K9" s="19">
        <v>2640.9</v>
      </c>
      <c r="L9" s="19">
        <v>2810.2</v>
      </c>
      <c r="M9" s="19">
        <v>2835.8</v>
      </c>
      <c r="N9" s="19">
        <v>2939.3</v>
      </c>
      <c r="O9" s="19">
        <v>3131.5</v>
      </c>
      <c r="P9" s="19">
        <v>3264.5</v>
      </c>
      <c r="Q9" s="2" t="s">
        <v>5</v>
      </c>
      <c r="R9" s="3">
        <f t="shared" si="0"/>
        <v>127.5071433549376</v>
      </c>
    </row>
    <row r="10" spans="1:18">
      <c r="A10" s="1" t="s">
        <v>8</v>
      </c>
      <c r="B10" s="22" t="s">
        <v>5</v>
      </c>
      <c r="C10" s="22" t="s">
        <v>5</v>
      </c>
      <c r="D10" s="8">
        <v>260.8</v>
      </c>
      <c r="E10" s="8">
        <v>274.7</v>
      </c>
      <c r="F10" s="8">
        <v>299</v>
      </c>
      <c r="G10" s="8">
        <v>319.5</v>
      </c>
      <c r="H10" s="8">
        <v>372.9</v>
      </c>
      <c r="I10" s="8">
        <v>412.9</v>
      </c>
      <c r="J10" s="8">
        <v>469.9</v>
      </c>
      <c r="K10" s="8">
        <v>521.9</v>
      </c>
      <c r="L10" s="8">
        <v>556.1</v>
      </c>
      <c r="M10" s="8">
        <v>564.4</v>
      </c>
      <c r="N10" s="8">
        <v>591.69999999999993</v>
      </c>
      <c r="O10" s="8">
        <v>635.4</v>
      </c>
      <c r="P10" s="8">
        <v>663.1</v>
      </c>
      <c r="Q10" s="2" t="s">
        <v>5</v>
      </c>
      <c r="R10" s="3">
        <f t="shared" si="0"/>
        <v>154.25613496932516</v>
      </c>
    </row>
    <row r="11" spans="1:18">
      <c r="A11" s="17" t="s">
        <v>3</v>
      </c>
      <c r="B11" s="22" t="s">
        <v>5</v>
      </c>
      <c r="C11" s="22" t="s">
        <v>5</v>
      </c>
      <c r="D11" s="19">
        <v>6.4</v>
      </c>
      <c r="E11" s="19">
        <v>6.9</v>
      </c>
      <c r="F11" s="19">
        <v>7.5</v>
      </c>
      <c r="G11" s="19">
        <v>7.7</v>
      </c>
      <c r="H11" s="19">
        <v>9</v>
      </c>
      <c r="I11" s="19">
        <v>9.9</v>
      </c>
      <c r="J11" s="19">
        <v>11.2</v>
      </c>
      <c r="K11" s="19">
        <v>12.6</v>
      </c>
      <c r="L11" s="19">
        <v>13.4</v>
      </c>
      <c r="M11" s="19">
        <v>13.5</v>
      </c>
      <c r="N11" s="19">
        <v>13.9</v>
      </c>
      <c r="O11" s="19">
        <v>14.8</v>
      </c>
      <c r="P11" s="19">
        <v>13.1</v>
      </c>
      <c r="Q11" s="2" t="s">
        <v>5</v>
      </c>
      <c r="R11" s="3">
        <f t="shared" si="0"/>
        <v>104.68749999999997</v>
      </c>
    </row>
    <row r="12" spans="1:18">
      <c r="A12" s="23" t="s">
        <v>4</v>
      </c>
      <c r="B12" s="24" t="s">
        <v>5</v>
      </c>
      <c r="C12" s="24" t="s">
        <v>5</v>
      </c>
      <c r="D12" s="25">
        <v>254.4</v>
      </c>
      <c r="E12" s="25">
        <v>267.8</v>
      </c>
      <c r="F12" s="25">
        <v>291.5</v>
      </c>
      <c r="G12" s="25">
        <v>311.8</v>
      </c>
      <c r="H12" s="25">
        <v>363.9</v>
      </c>
      <c r="I12" s="25">
        <v>403</v>
      </c>
      <c r="J12" s="25">
        <v>458.7</v>
      </c>
      <c r="K12" s="25">
        <v>509.3</v>
      </c>
      <c r="L12" s="25">
        <v>542.70000000000005</v>
      </c>
      <c r="M12" s="25">
        <v>550.9</v>
      </c>
      <c r="N12" s="25">
        <v>577.79999999999995</v>
      </c>
      <c r="O12" s="25">
        <v>620.5</v>
      </c>
      <c r="P12" s="25">
        <v>650</v>
      </c>
      <c r="Q12" s="26" t="s">
        <v>5</v>
      </c>
      <c r="R12" s="38">
        <f t="shared" si="0"/>
        <v>155.50314465408806</v>
      </c>
    </row>
    <row r="13" spans="1:18">
      <c r="A13" s="28"/>
      <c r="B13" s="22"/>
      <c r="C13" s="2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9"/>
      <c r="P13" s="29"/>
      <c r="Q13" s="2"/>
      <c r="R13" s="30"/>
    </row>
    <row r="14" spans="1:18">
      <c r="A14" s="35" t="s">
        <v>7</v>
      </c>
      <c r="B14" s="35"/>
      <c r="C14" s="35"/>
      <c r="D14" s="35"/>
      <c r="E14" s="35"/>
      <c r="F14" s="35"/>
      <c r="G14" s="35"/>
      <c r="H14" s="35"/>
      <c r="O14" s="29"/>
      <c r="P14" s="29"/>
      <c r="R14" s="30"/>
    </row>
    <row r="15" spans="1:18">
      <c r="A15" s="27" t="s">
        <v>9</v>
      </c>
    </row>
    <row r="16" spans="1:18">
      <c r="A16" s="9"/>
    </row>
    <row r="17" spans="1:18" ht="25.5" customHeight="1">
      <c r="A17" s="34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12"/>
      <c r="M17" s="13"/>
      <c r="N17" s="14"/>
      <c r="Q17" s="12"/>
    </row>
    <row r="18" spans="1:18" ht="15.75" customHeight="1">
      <c r="A18" s="31"/>
      <c r="B18" s="31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>
      <c r="A19" s="11"/>
      <c r="O19" s="32"/>
      <c r="P19" s="32"/>
    </row>
  </sheetData>
  <mergeCells count="4">
    <mergeCell ref="A17:K17"/>
    <mergeCell ref="A14:H14"/>
    <mergeCell ref="A1:F1"/>
    <mergeCell ref="A2:E2"/>
  </mergeCells>
  <phoneticPr fontId="0" type="noConversion"/>
  <printOptions horizontalCentered="1"/>
  <pageMargins left="0.75" right="0.75" top="1" bottom="1" header="0.5" footer="0.5"/>
  <pageSetup scale="71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MALLETTW</dc:creator>
  <cp:lastModifiedBy>Christopher Rick</cp:lastModifiedBy>
  <cp:lastPrinted>2011-09-23T20:57:17Z</cp:lastPrinted>
  <dcterms:created xsi:type="dcterms:W3CDTF">2004-02-27T13:58:26Z</dcterms:created>
  <dcterms:modified xsi:type="dcterms:W3CDTF">2013-10-18T03:10:32Z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