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575" windowWidth="11340" windowHeight="6285" activeTab="0"/>
  </bookViews>
  <sheets>
    <sheet name="Table 1-2 HIST" sheetId="1" r:id="rId1"/>
  </sheets>
  <definedNames/>
  <calcPr fullCalcOnLoad="1"/>
</workbook>
</file>

<file path=xl/sharedStrings.xml><?xml version="1.0" encoding="utf-8"?>
<sst xmlns="http://schemas.openxmlformats.org/spreadsheetml/2006/main" count="26" uniqueCount="18">
  <si>
    <t>Northeast</t>
  </si>
  <si>
    <t>Midwest</t>
  </si>
  <si>
    <t>South</t>
  </si>
  <si>
    <t>West</t>
  </si>
  <si>
    <t>Resident Population (thousands)</t>
  </si>
  <si>
    <t>2002</t>
  </si>
  <si>
    <t>2003</t>
  </si>
  <si>
    <t>2004</t>
  </si>
  <si>
    <r>
      <t>Key:</t>
    </r>
    <r>
      <rPr>
        <sz val="9"/>
        <rFont val="Arial"/>
        <family val="2"/>
      </rPr>
      <t xml:space="preserve"> R = revised.</t>
    </r>
  </si>
  <si>
    <t>2005</t>
  </si>
  <si>
    <t>2006</t>
  </si>
  <si>
    <r>
      <t>GDP ($ 2000 millions)</t>
    </r>
    <r>
      <rPr>
        <b/>
        <vertAlign val="superscript"/>
        <sz val="9"/>
        <rFont val="Arial"/>
        <family val="2"/>
      </rPr>
      <t>1</t>
    </r>
  </si>
  <si>
    <r>
      <t>GDP per capita ($ 2000)</t>
    </r>
    <r>
      <rPr>
        <b/>
        <vertAlign val="superscript"/>
        <sz val="9"/>
        <rFont val="Arial"/>
        <family val="2"/>
      </rPr>
      <t>1</t>
    </r>
  </si>
  <si>
    <r>
      <t>1</t>
    </r>
    <r>
      <rPr>
        <sz val="9"/>
        <rFont val="Arial"/>
        <family val="2"/>
      </rPr>
      <t>As of October 26, 2006, the Bureau of Economic Analysis renamed the gross state product (GSP) series to gross domestic product (GDP) by state.</t>
    </r>
  </si>
  <si>
    <t>Percent change, 1980 to 2008</t>
  </si>
  <si>
    <r>
      <t xml:space="preserve">Notes: </t>
    </r>
    <r>
      <rPr>
        <sz val="9"/>
        <rFont val="Arial"/>
        <family val="2"/>
      </rPr>
      <t xml:space="preserve">Numbers may not add to totals due to rounding. Chained dollars are not additive, especially for periods farther away from the base year of 2000. Because of this, GDP for all regions is not equal to total GDP.  </t>
    </r>
  </si>
  <si>
    <r>
      <t>Sources:</t>
    </r>
    <r>
      <rPr>
        <sz val="9"/>
        <rFont val="Arial"/>
        <family val="2"/>
      </rPr>
      <t xml:space="preserve">  </t>
    </r>
    <r>
      <rPr>
        <b/>
        <sz val="9"/>
        <rFont val="Arial"/>
        <family val="2"/>
      </rPr>
      <t>Population:  1980-1990:</t>
    </r>
    <r>
      <rPr>
        <sz val="9"/>
        <rFont val="Arial"/>
        <family val="2"/>
      </rPr>
      <t xml:space="preserve">  U.S. Department of Commerce, Census Bureau, </t>
    </r>
    <r>
      <rPr>
        <i/>
        <sz val="9"/>
        <rFont val="Arial"/>
        <family val="2"/>
      </rPr>
      <t xml:space="preserve">Statistical Abstract of the United States: 2004-2005 </t>
    </r>
    <r>
      <rPr>
        <sz val="9"/>
        <rFont val="Arial"/>
        <family val="2"/>
      </rPr>
      <t xml:space="preserve">(Washington, DC: 2005); </t>
    </r>
    <r>
      <rPr>
        <b/>
        <sz val="9"/>
        <rFont val="Arial"/>
        <family val="2"/>
      </rPr>
      <t xml:space="preserve">2000-2008: </t>
    </r>
    <r>
      <rPr>
        <sz val="9"/>
        <rFont val="Arial"/>
        <family val="2"/>
      </rPr>
      <t xml:space="preserve"> U.S. Department of Commerce, Census Bureau, Population Division, Annual Population Estimates, table 8, available at www.census.gov/popest/states/NST-ann-est.html as of July 2, 2010.  </t>
    </r>
    <r>
      <rPr>
        <b/>
        <sz val="9"/>
        <rFont val="Arial"/>
        <family val="2"/>
      </rPr>
      <t xml:space="preserve">Gross Domestic Product:  1980-1990:  </t>
    </r>
    <r>
      <rPr>
        <sz val="9"/>
        <rFont val="Arial"/>
        <family val="2"/>
      </rPr>
      <t xml:space="preserve">U.S. Department of Commerce, Bureau of Economic Analysis, Regional Economic Accounts, available at www.bea.gov/regional/as of June 11, 2004; </t>
    </r>
    <r>
      <rPr>
        <b/>
        <sz val="9"/>
        <rFont val="Arial"/>
        <family val="2"/>
      </rPr>
      <t xml:space="preserve">2000-2008:  </t>
    </r>
    <r>
      <rPr>
        <sz val="9"/>
        <rFont val="Arial"/>
        <family val="2"/>
      </rPr>
      <t xml:space="preserve">U.S. Department of Commerce, Bureau of Economic Analysis, Regional Economic Accounts, available at www.bea.gov/regional/ as of July 2, 2010.                                                                                                                                                                                                                                               </t>
    </r>
  </si>
  <si>
    <t>Table 1-2. Population and Gross Domestic Product (GDP) by Region: 1980-2008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</si>
</sst>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 -&quot;#,##0;&quot;(R) &quot;\ 0"/>
    <numFmt numFmtId="165" formatCode="&quot;(R) &quot;#,##0;&quot;(R) &quot;\-#,##0;&quot;(R) &quot;0"/>
  </numFmts>
  <fonts count="43">
    <font>
      <sz val="10"/>
      <name val="Arial"/>
      <family val="0"/>
    </font>
    <font>
      <sz val="11"/>
      <color indexed="8"/>
      <name val="Calibri"/>
      <family val="2"/>
    </font>
    <font>
      <b/>
      <sz val="12"/>
      <name val="Arial"/>
      <family val="2"/>
    </font>
    <font>
      <b/>
      <sz val="10"/>
      <name val="Arial"/>
      <family val="2"/>
    </font>
    <font>
      <sz val="8"/>
      <name val="arial"/>
      <family val="2"/>
    </font>
    <font>
      <b/>
      <sz val="9"/>
      <name val="Arial"/>
      <family val="2"/>
    </font>
    <font>
      <sz val="9"/>
      <name val="Arial"/>
      <family val="2"/>
    </font>
    <font>
      <i/>
      <sz val="9"/>
      <name val="Arial"/>
      <family val="2"/>
    </font>
    <font>
      <b/>
      <vertAlign val="superscript"/>
      <sz val="9"/>
      <name val="Arial"/>
      <family val="2"/>
    </font>
    <font>
      <vertAlign val="superscrip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Alignment="1">
      <alignment/>
    </xf>
    <xf numFmtId="0" fontId="5" fillId="0" borderId="0" xfId="0" applyFont="1" applyFill="1" applyBorder="1" applyAlignment="1">
      <alignment wrapText="1"/>
    </xf>
    <xf numFmtId="0" fontId="6" fillId="0" borderId="0" xfId="0" applyFont="1" applyFill="1" applyAlignment="1">
      <alignment/>
    </xf>
    <xf numFmtId="0" fontId="0" fillId="0" borderId="0" xfId="0" applyFill="1" applyAlignment="1">
      <alignment/>
    </xf>
    <xf numFmtId="0" fontId="0" fillId="0" borderId="10" xfId="0" applyFill="1" applyBorder="1" applyAlignment="1">
      <alignment/>
    </xf>
    <xf numFmtId="0" fontId="6" fillId="0" borderId="0" xfId="0" applyFont="1" applyFill="1" applyBorder="1" applyAlignment="1">
      <alignment horizontal="left" indent="1"/>
    </xf>
    <xf numFmtId="0" fontId="5" fillId="0" borderId="0" xfId="0" applyFont="1" applyFill="1" applyBorder="1" applyAlignment="1">
      <alignment horizontal="center"/>
    </xf>
    <xf numFmtId="0" fontId="6" fillId="0" borderId="0" xfId="0" applyFont="1" applyFill="1" applyBorder="1" applyAlignment="1">
      <alignment horizontal="left" wrapText="1" indent="1"/>
    </xf>
    <xf numFmtId="0" fontId="6" fillId="0" borderId="11" xfId="0" applyFont="1" applyFill="1" applyBorder="1" applyAlignment="1">
      <alignment horizontal="left" wrapText="1" indent="1"/>
    </xf>
    <xf numFmtId="0" fontId="0" fillId="0" borderId="0" xfId="0" applyFill="1" applyAlignment="1">
      <alignment/>
    </xf>
    <xf numFmtId="3" fontId="0" fillId="0" borderId="0" xfId="0" applyNumberFormat="1" applyFont="1" applyFill="1" applyAlignment="1">
      <alignment/>
    </xf>
    <xf numFmtId="0" fontId="0" fillId="0" borderId="0" xfId="0" applyFont="1" applyFill="1" applyAlignment="1">
      <alignment/>
    </xf>
    <xf numFmtId="3" fontId="3" fillId="0" borderId="0" xfId="0" applyNumberFormat="1" applyFont="1" applyFill="1" applyBorder="1" applyAlignment="1">
      <alignment horizontal="right"/>
    </xf>
    <xf numFmtId="165" fontId="0" fillId="0" borderId="0" xfId="0" applyNumberFormat="1" applyFont="1" applyFill="1" applyAlignment="1">
      <alignment/>
    </xf>
    <xf numFmtId="3" fontId="3" fillId="0" borderId="0" xfId="0" applyNumberFormat="1" applyFont="1" applyFill="1" applyAlignment="1">
      <alignment/>
    </xf>
    <xf numFmtId="3" fontId="0" fillId="0" borderId="11"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Alignment="1">
      <alignment/>
    </xf>
    <xf numFmtId="0" fontId="5" fillId="0" borderId="12" xfId="0" applyFont="1" applyFill="1" applyBorder="1" applyAlignment="1">
      <alignment/>
    </xf>
    <xf numFmtId="49" fontId="5" fillId="0" borderId="12" xfId="0" applyNumberFormat="1" applyFont="1" applyFill="1" applyBorder="1" applyAlignment="1">
      <alignment horizontal="right"/>
    </xf>
    <xf numFmtId="0" fontId="3" fillId="0" borderId="12" xfId="0" applyFont="1" applyFill="1" applyBorder="1" applyAlignment="1">
      <alignment horizontal="right" wrapText="1"/>
    </xf>
    <xf numFmtId="3" fontId="3" fillId="0" borderId="0" xfId="0" applyNumberFormat="1" applyFont="1" applyFill="1" applyBorder="1" applyAlignment="1">
      <alignment/>
    </xf>
    <xf numFmtId="0" fontId="0" fillId="0" borderId="12" xfId="0" applyFill="1" applyBorder="1" applyAlignment="1">
      <alignment/>
    </xf>
    <xf numFmtId="3" fontId="0" fillId="0" borderId="0" xfId="42" applyNumberFormat="1" applyFont="1" applyFill="1" applyAlignment="1">
      <alignment/>
    </xf>
    <xf numFmtId="3" fontId="0" fillId="0" borderId="0" xfId="0" applyNumberFormat="1" applyFont="1" applyFill="1" applyAlignment="1">
      <alignment/>
    </xf>
    <xf numFmtId="164" fontId="3" fillId="0" borderId="0" xfId="0" applyNumberFormat="1" applyFont="1" applyFill="1" applyAlignment="1">
      <alignment/>
    </xf>
    <xf numFmtId="0" fontId="0" fillId="0" borderId="0" xfId="0" applyFill="1" applyAlignment="1">
      <alignment wrapText="1"/>
    </xf>
    <xf numFmtId="165" fontId="3" fillId="0" borderId="0" xfId="0" applyNumberFormat="1" applyFont="1" applyFill="1" applyBorder="1" applyAlignment="1" applyProtection="1">
      <alignment horizontal="right"/>
      <protection locked="0"/>
    </xf>
    <xf numFmtId="165" fontId="3" fillId="0" borderId="0" xfId="0" applyNumberFormat="1" applyFont="1" applyFill="1" applyBorder="1" applyAlignment="1" applyProtection="1">
      <alignment/>
      <protection locked="0"/>
    </xf>
    <xf numFmtId="164" fontId="3" fillId="0" borderId="0" xfId="0" applyNumberFormat="1" applyFont="1" applyFill="1" applyBorder="1" applyAlignment="1" applyProtection="1" quotePrefix="1">
      <alignment horizontal="right"/>
      <protection locked="0"/>
    </xf>
    <xf numFmtId="165" fontId="0" fillId="0" borderId="0" xfId="0" applyNumberFormat="1" applyFill="1" applyBorder="1" applyAlignment="1" applyProtection="1" quotePrefix="1">
      <alignment horizontal="right"/>
      <protection locked="0"/>
    </xf>
    <xf numFmtId="165" fontId="0" fillId="0" borderId="0" xfId="0" applyNumberFormat="1" applyFill="1" applyBorder="1" applyAlignment="1" applyProtection="1">
      <alignment/>
      <protection locked="0"/>
    </xf>
    <xf numFmtId="164" fontId="0" fillId="0" borderId="0" xfId="0" applyNumberFormat="1" applyFill="1" applyBorder="1" applyAlignment="1" applyProtection="1" quotePrefix="1">
      <alignment horizontal="right"/>
      <protection locked="0"/>
    </xf>
    <xf numFmtId="164" fontId="0" fillId="0" borderId="0" xfId="0" applyNumberFormat="1" applyFont="1" applyFill="1" applyAlignment="1">
      <alignment/>
    </xf>
    <xf numFmtId="165" fontId="3" fillId="0" borderId="0" xfId="0" applyNumberFormat="1" applyFont="1" applyFill="1" applyAlignment="1">
      <alignment/>
    </xf>
    <xf numFmtId="164" fontId="3" fillId="0" borderId="0" xfId="0" applyNumberFormat="1" applyFont="1" applyFill="1" applyAlignment="1">
      <alignment/>
    </xf>
    <xf numFmtId="164" fontId="0" fillId="0" borderId="0" xfId="0" applyNumberFormat="1" applyFont="1" applyFill="1" applyAlignment="1">
      <alignment/>
    </xf>
    <xf numFmtId="164" fontId="0" fillId="0" borderId="11" xfId="0" applyNumberFormat="1" applyFont="1" applyFill="1" applyBorder="1" applyAlignment="1">
      <alignment/>
    </xf>
    <xf numFmtId="165" fontId="0" fillId="0" borderId="11" xfId="0" applyNumberFormat="1" applyFont="1" applyFill="1" applyBorder="1" applyAlignment="1">
      <alignment/>
    </xf>
    <xf numFmtId="164" fontId="0" fillId="0" borderId="11" xfId="0" applyNumberFormat="1" applyFont="1" applyFill="1" applyBorder="1" applyAlignment="1">
      <alignment/>
    </xf>
    <xf numFmtId="3" fontId="5" fillId="0" borderId="0" xfId="0" applyNumberFormat="1" applyFont="1" applyFill="1" applyAlignment="1">
      <alignment wrapText="1"/>
    </xf>
    <xf numFmtId="0" fontId="0" fillId="0" borderId="0" xfId="0" applyFill="1" applyAlignment="1">
      <alignment wrapText="1"/>
    </xf>
    <xf numFmtId="0" fontId="2" fillId="0" borderId="0" xfId="0" applyFont="1" applyFill="1" applyAlignment="1">
      <alignment wrapText="1"/>
    </xf>
    <xf numFmtId="3" fontId="5" fillId="0" borderId="0" xfId="0" applyNumberFormat="1"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zoomScaleSheetLayoutView="100" zoomScalePageLayoutView="0" workbookViewId="0" topLeftCell="A1">
      <selection activeCell="I1" sqref="I1"/>
    </sheetView>
  </sheetViews>
  <sheetFormatPr defaultColWidth="8.8515625" defaultRowHeight="12.75"/>
  <cols>
    <col min="1" max="1" width="34.28125" style="3" customWidth="1"/>
    <col min="2" max="3" width="11.140625" style="3" customWidth="1"/>
    <col min="4" max="4" width="12.28125" style="3" customWidth="1"/>
    <col min="5" max="5" width="13.00390625" style="3" customWidth="1"/>
    <col min="6" max="6" width="12.140625" style="3" bestFit="1" customWidth="1"/>
    <col min="7" max="7" width="13.28125" style="3" bestFit="1" customWidth="1"/>
    <col min="8" max="8" width="13.140625" style="3" customWidth="1"/>
    <col min="9" max="12" width="13.00390625" style="3" customWidth="1"/>
    <col min="13" max="13" width="11.8515625" style="3" customWidth="1"/>
    <col min="14" max="16384" width="8.8515625" style="3" customWidth="1"/>
  </cols>
  <sheetData>
    <row r="1" spans="1:10" ht="15.75" customHeight="1">
      <c r="A1" s="43" t="s">
        <v>17</v>
      </c>
      <c r="B1" s="42"/>
      <c r="C1" s="42"/>
      <c r="D1" s="42"/>
      <c r="E1" s="42"/>
      <c r="F1" s="42"/>
      <c r="G1" s="42"/>
      <c r="H1" s="42"/>
      <c r="I1" s="27"/>
      <c r="J1" s="27"/>
    </row>
    <row r="2" spans="1:13" ht="13.5" thickBot="1">
      <c r="A2" s="4"/>
      <c r="B2" s="4"/>
      <c r="C2" s="4"/>
      <c r="D2" s="4"/>
      <c r="E2" s="4"/>
      <c r="F2" s="4"/>
      <c r="G2" s="4"/>
      <c r="H2" s="4"/>
      <c r="I2" s="4"/>
      <c r="J2" s="4"/>
      <c r="K2" s="4"/>
      <c r="L2" s="4"/>
      <c r="M2" s="4"/>
    </row>
    <row r="3" spans="1:13" ht="40.5" customHeight="1" thickBot="1">
      <c r="A3" s="23"/>
      <c r="B3" s="19">
        <v>1980</v>
      </c>
      <c r="C3" s="19">
        <v>1990</v>
      </c>
      <c r="D3" s="19">
        <v>2000</v>
      </c>
      <c r="E3" s="19">
        <v>2001</v>
      </c>
      <c r="F3" s="20" t="s">
        <v>5</v>
      </c>
      <c r="G3" s="20" t="s">
        <v>6</v>
      </c>
      <c r="H3" s="20" t="s">
        <v>7</v>
      </c>
      <c r="I3" s="20" t="s">
        <v>9</v>
      </c>
      <c r="J3" s="20" t="s">
        <v>10</v>
      </c>
      <c r="K3" s="21">
        <v>2007</v>
      </c>
      <c r="L3" s="21">
        <v>2008</v>
      </c>
      <c r="M3" s="21" t="s">
        <v>14</v>
      </c>
    </row>
    <row r="4" spans="1:13" ht="12.75">
      <c r="A4" s="16" t="s">
        <v>4</v>
      </c>
      <c r="B4" s="22">
        <f>SUM(B5:B8)</f>
        <v>226549</v>
      </c>
      <c r="C4" s="22">
        <f>SUM(C5:C8)</f>
        <v>248789</v>
      </c>
      <c r="D4" s="28">
        <v>282171.957</v>
      </c>
      <c r="E4" s="28">
        <v>285081.556</v>
      </c>
      <c r="F4" s="29">
        <v>287803.914</v>
      </c>
      <c r="G4" s="29">
        <v>290326.418</v>
      </c>
      <c r="H4" s="29">
        <v>293045.739</v>
      </c>
      <c r="I4" s="29">
        <v>295753.151</v>
      </c>
      <c r="J4" s="29">
        <v>298593.212</v>
      </c>
      <c r="K4" s="29">
        <v>301579.895</v>
      </c>
      <c r="L4" s="30">
        <v>304374.846</v>
      </c>
      <c r="M4" s="26">
        <v>34.352765185456576</v>
      </c>
    </row>
    <row r="5" spans="1:13" ht="12.75">
      <c r="A5" s="5" t="s">
        <v>0</v>
      </c>
      <c r="B5" s="10">
        <v>49136</v>
      </c>
      <c r="C5" s="10">
        <v>50828</v>
      </c>
      <c r="D5" s="31">
        <v>53667.506</v>
      </c>
      <c r="E5" s="31">
        <v>53930.017</v>
      </c>
      <c r="F5" s="32">
        <v>54167.735</v>
      </c>
      <c r="G5" s="32">
        <v>54364.452</v>
      </c>
      <c r="H5" s="32">
        <v>54514.298</v>
      </c>
      <c r="I5" s="32">
        <v>54598.185</v>
      </c>
      <c r="J5" s="32">
        <v>54710.026</v>
      </c>
      <c r="K5" s="32">
        <v>54879.379</v>
      </c>
      <c r="L5" s="33">
        <v>55060.196</v>
      </c>
      <c r="M5" s="34">
        <v>12.056732334744389</v>
      </c>
    </row>
    <row r="6" spans="1:13" ht="12.75">
      <c r="A6" s="5" t="s">
        <v>1</v>
      </c>
      <c r="B6" s="10">
        <v>58868</v>
      </c>
      <c r="C6" s="10">
        <v>59670</v>
      </c>
      <c r="D6" s="31">
        <v>64493.956</v>
      </c>
      <c r="E6" s="31">
        <v>64815.413</v>
      </c>
      <c r="F6" s="32">
        <v>65074.729</v>
      </c>
      <c r="G6" s="32">
        <v>65319.024</v>
      </c>
      <c r="H6" s="32">
        <v>65587.713</v>
      </c>
      <c r="I6" s="32">
        <v>65806.421</v>
      </c>
      <c r="J6" s="32">
        <v>66082.058</v>
      </c>
      <c r="K6" s="32">
        <v>66359.247</v>
      </c>
      <c r="L6" s="33">
        <v>66595.597</v>
      </c>
      <c r="M6" s="34">
        <v>13.126990894883459</v>
      </c>
    </row>
    <row r="7" spans="1:13" ht="12.75">
      <c r="A7" s="5" t="s">
        <v>2</v>
      </c>
      <c r="B7" s="10">
        <v>75372</v>
      </c>
      <c r="C7" s="10">
        <v>85454</v>
      </c>
      <c r="D7" s="31">
        <v>100559.939</v>
      </c>
      <c r="E7" s="31">
        <v>101868.637</v>
      </c>
      <c r="F7" s="32">
        <v>103185.017</v>
      </c>
      <c r="G7" s="32">
        <v>104431.612</v>
      </c>
      <c r="H7" s="32">
        <v>105874.018</v>
      </c>
      <c r="I7" s="32">
        <v>107411.036</v>
      </c>
      <c r="J7" s="32">
        <v>108930.843</v>
      </c>
      <c r="K7" s="32">
        <v>110573.419</v>
      </c>
      <c r="L7" s="33">
        <v>112021.022</v>
      </c>
      <c r="M7" s="34">
        <v>48.62418670063153</v>
      </c>
    </row>
    <row r="8" spans="1:13" ht="12.75">
      <c r="A8" s="5" t="s">
        <v>3</v>
      </c>
      <c r="B8" s="10">
        <v>43173</v>
      </c>
      <c r="C8" s="10">
        <v>52837</v>
      </c>
      <c r="D8" s="31">
        <v>63450.556</v>
      </c>
      <c r="E8" s="31">
        <v>64467.489</v>
      </c>
      <c r="F8" s="32">
        <v>65376.433</v>
      </c>
      <c r="G8" s="32">
        <v>66211.33</v>
      </c>
      <c r="H8" s="32">
        <v>67069.71</v>
      </c>
      <c r="I8" s="32">
        <v>67937.509</v>
      </c>
      <c r="J8" s="32">
        <v>68870.285</v>
      </c>
      <c r="K8" s="32">
        <v>69767.85</v>
      </c>
      <c r="L8" s="33">
        <v>70698.031</v>
      </c>
      <c r="M8" s="34">
        <v>63.75519653487134</v>
      </c>
    </row>
    <row r="9" spans="1:13" ht="12.75">
      <c r="A9" s="6"/>
      <c r="B9" s="10"/>
      <c r="C9" s="11"/>
      <c r="D9" s="11"/>
      <c r="E9" s="10"/>
      <c r="F9" s="11"/>
      <c r="G9" s="11"/>
      <c r="H9" s="11"/>
      <c r="I9" s="11"/>
      <c r="J9" s="11"/>
      <c r="K9" s="11"/>
      <c r="L9" s="11"/>
      <c r="M9" s="26"/>
    </row>
    <row r="10" spans="1:13" ht="13.5">
      <c r="A10" s="16" t="s">
        <v>11</v>
      </c>
      <c r="B10" s="12">
        <f>SUM(B11:B14)</f>
        <v>5054548.754554215</v>
      </c>
      <c r="C10" s="12">
        <f>SUM(C11:C14)</f>
        <v>6994328.924986735</v>
      </c>
      <c r="D10" s="14">
        <v>9749103</v>
      </c>
      <c r="E10" s="14">
        <v>9836576</v>
      </c>
      <c r="F10" s="14">
        <v>9981850</v>
      </c>
      <c r="G10" s="14">
        <v>10225679</v>
      </c>
      <c r="H10" s="14">
        <v>10580223</v>
      </c>
      <c r="I10" s="14">
        <v>10912180</v>
      </c>
      <c r="J10" s="14">
        <v>11218785</v>
      </c>
      <c r="K10" s="14">
        <v>11439232</v>
      </c>
      <c r="L10" s="14">
        <v>11523637</v>
      </c>
      <c r="M10" s="26">
        <v>127.98547525369206</v>
      </c>
    </row>
    <row r="11" spans="1:13" ht="12.75">
      <c r="A11" s="5" t="s">
        <v>0</v>
      </c>
      <c r="B11" s="10">
        <v>1107283.125453127</v>
      </c>
      <c r="C11" s="10">
        <v>1604121.1340672097</v>
      </c>
      <c r="D11" s="24">
        <v>2077436</v>
      </c>
      <c r="E11" s="24">
        <v>2115441</v>
      </c>
      <c r="F11" s="24">
        <v>2121334</v>
      </c>
      <c r="G11" s="24">
        <v>2166284</v>
      </c>
      <c r="H11" s="24">
        <v>2218988</v>
      </c>
      <c r="I11" s="24">
        <v>2272346</v>
      </c>
      <c r="J11" s="24">
        <v>2348547</v>
      </c>
      <c r="K11" s="25">
        <v>2410543</v>
      </c>
      <c r="L11" s="25">
        <v>2439675</v>
      </c>
      <c r="M11" s="34">
        <v>120.32982747764949</v>
      </c>
    </row>
    <row r="12" spans="1:13" ht="12.75">
      <c r="A12" s="5" t="s">
        <v>1</v>
      </c>
      <c r="B12" s="10">
        <v>1262917.3878080118</v>
      </c>
      <c r="C12" s="10">
        <v>1566938.7838024274</v>
      </c>
      <c r="D12" s="24">
        <v>2174719</v>
      </c>
      <c r="E12" s="24">
        <v>2159756</v>
      </c>
      <c r="F12" s="24">
        <v>2203813</v>
      </c>
      <c r="G12" s="24">
        <v>2254071</v>
      </c>
      <c r="H12" s="24">
        <v>2298459</v>
      </c>
      <c r="I12" s="24">
        <v>2321124</v>
      </c>
      <c r="J12" s="24">
        <v>2338663</v>
      </c>
      <c r="K12" s="25">
        <v>2367972</v>
      </c>
      <c r="L12" s="25">
        <v>2376526</v>
      </c>
      <c r="M12" s="34">
        <v>88.17747090526863</v>
      </c>
    </row>
    <row r="13" spans="1:13" ht="12.75">
      <c r="A13" s="5" t="s">
        <v>2</v>
      </c>
      <c r="B13" s="10">
        <v>1608530.9593447438</v>
      </c>
      <c r="C13" s="10">
        <v>2220754.691825547</v>
      </c>
      <c r="D13" s="24">
        <v>3212076</v>
      </c>
      <c r="E13" s="24">
        <v>3274924</v>
      </c>
      <c r="F13" s="24">
        <v>3336002</v>
      </c>
      <c r="G13" s="24">
        <v>3419561</v>
      </c>
      <c r="H13" s="24">
        <v>3562335</v>
      </c>
      <c r="I13" s="24">
        <v>3698752</v>
      </c>
      <c r="J13" s="24">
        <v>3815745</v>
      </c>
      <c r="K13" s="25">
        <v>3883705</v>
      </c>
      <c r="L13" s="25">
        <v>3907737</v>
      </c>
      <c r="M13" s="34">
        <v>142.93825227907755</v>
      </c>
    </row>
    <row r="14" spans="1:13" ht="12.75">
      <c r="A14" s="5" t="s">
        <v>3</v>
      </c>
      <c r="B14" s="10">
        <v>1075817.281948332</v>
      </c>
      <c r="C14" s="10">
        <v>1602514.3152915519</v>
      </c>
      <c r="D14" s="24">
        <v>2284873</v>
      </c>
      <c r="E14" s="24">
        <v>2286372</v>
      </c>
      <c r="F14" s="24">
        <v>2320468</v>
      </c>
      <c r="G14" s="24">
        <v>2385494</v>
      </c>
      <c r="H14" s="24">
        <v>2499791</v>
      </c>
      <c r="I14" s="24">
        <v>2619992</v>
      </c>
      <c r="J14" s="24">
        <v>2715333</v>
      </c>
      <c r="K14" s="25">
        <v>2776103</v>
      </c>
      <c r="L14" s="25">
        <v>2797637</v>
      </c>
      <c r="M14" s="34">
        <v>160.04759794650346</v>
      </c>
    </row>
    <row r="15" spans="1:13" ht="12.75">
      <c r="A15" s="2"/>
      <c r="B15" s="11"/>
      <c r="C15" s="11"/>
      <c r="D15" s="11"/>
      <c r="E15" s="11"/>
      <c r="F15" s="11"/>
      <c r="G15" s="11"/>
      <c r="H15" s="11"/>
      <c r="I15" s="13"/>
      <c r="J15" s="11"/>
      <c r="K15" s="11"/>
      <c r="L15" s="11"/>
      <c r="M15" s="26"/>
    </row>
    <row r="16" spans="1:13" ht="13.5">
      <c r="A16" s="17" t="s">
        <v>12</v>
      </c>
      <c r="B16" s="14">
        <f aca="true" t="shared" si="0" ref="B16:C20">B10/B4*1000</f>
        <v>22311.06186544286</v>
      </c>
      <c r="C16" s="14">
        <f t="shared" si="0"/>
        <v>28113.49748174853</v>
      </c>
      <c r="D16" s="35">
        <v>34550.21931892403</v>
      </c>
      <c r="E16" s="36">
        <v>34504.42791886544</v>
      </c>
      <c r="F16" s="36">
        <v>34682.81532821684</v>
      </c>
      <c r="G16" s="35">
        <v>35221.317682499015</v>
      </c>
      <c r="H16" s="36">
        <v>36104.34001226</v>
      </c>
      <c r="I16" s="35">
        <v>36896.24256953394</v>
      </c>
      <c r="J16" s="35">
        <v>37572.136770476885</v>
      </c>
      <c r="K16" s="35">
        <v>37931.01658848976</v>
      </c>
      <c r="L16" s="36">
        <v>37860.017512748076</v>
      </c>
      <c r="M16" s="26">
        <v>69.69168810108796</v>
      </c>
    </row>
    <row r="17" spans="1:13" ht="12.75">
      <c r="A17" s="7" t="s">
        <v>0</v>
      </c>
      <c r="B17" s="10">
        <f t="shared" si="0"/>
        <v>22535.06849261493</v>
      </c>
      <c r="C17" s="10">
        <f t="shared" si="0"/>
        <v>31559.792517258393</v>
      </c>
      <c r="D17" s="37">
        <v>38709.38217251981</v>
      </c>
      <c r="E17" s="37">
        <v>39225.66907405203</v>
      </c>
      <c r="F17" s="37">
        <v>39162.316829381925</v>
      </c>
      <c r="G17" s="37">
        <v>39847.43560001304</v>
      </c>
      <c r="H17" s="37">
        <v>40704.69732546129</v>
      </c>
      <c r="I17" s="13">
        <v>41619.44211149144</v>
      </c>
      <c r="J17" s="13">
        <v>42927.177552428875</v>
      </c>
      <c r="K17" s="13">
        <v>43924.385514639296</v>
      </c>
      <c r="L17" s="37">
        <v>44309.23202670764</v>
      </c>
      <c r="M17" s="34">
        <v>96.62346285403315</v>
      </c>
    </row>
    <row r="18" spans="1:13" ht="12.75">
      <c r="A18" s="7" t="s">
        <v>1</v>
      </c>
      <c r="B18" s="10">
        <f t="shared" si="0"/>
        <v>21453.37683984528</v>
      </c>
      <c r="C18" s="10">
        <f t="shared" si="0"/>
        <v>26260.07681921279</v>
      </c>
      <c r="D18" s="37">
        <v>33719.73336540249</v>
      </c>
      <c r="E18" s="37">
        <v>33321.64218408976</v>
      </c>
      <c r="F18" s="37">
        <v>33865.88056325213</v>
      </c>
      <c r="G18" s="37">
        <v>34508.64483217018</v>
      </c>
      <c r="H18" s="37">
        <v>35044.048570499785</v>
      </c>
      <c r="I18" s="13">
        <v>35271.998761336676</v>
      </c>
      <c r="J18" s="13">
        <v>35390.287027683065</v>
      </c>
      <c r="K18" s="13">
        <v>35684.13005048113</v>
      </c>
      <c r="L18" s="37">
        <v>35685.932810242695</v>
      </c>
      <c r="M18" s="34">
        <v>66.3417982010335</v>
      </c>
    </row>
    <row r="19" spans="1:13" ht="12.75">
      <c r="A19" s="7" t="s">
        <v>2</v>
      </c>
      <c r="B19" s="10">
        <f t="shared" si="0"/>
        <v>21341.22697214806</v>
      </c>
      <c r="C19" s="10">
        <f t="shared" si="0"/>
        <v>25987.720783410336</v>
      </c>
      <c r="D19" s="37">
        <v>31941.90481758347</v>
      </c>
      <c r="E19" s="37">
        <v>32148.501211417995</v>
      </c>
      <c r="F19" s="37">
        <v>32330.294620196648</v>
      </c>
      <c r="G19" s="37">
        <v>32744.500774344076</v>
      </c>
      <c r="H19" s="37">
        <v>33646.923648444135</v>
      </c>
      <c r="I19" s="13">
        <v>34435.4932020207</v>
      </c>
      <c r="J19" s="13">
        <v>35029.059675963406</v>
      </c>
      <c r="K19" s="13">
        <v>35123.31476337907</v>
      </c>
      <c r="L19" s="37">
        <v>34883.96133361469</v>
      </c>
      <c r="M19" s="34">
        <v>63.458086918530675</v>
      </c>
    </row>
    <row r="20" spans="1:13" ht="12.75">
      <c r="A20" s="8" t="s">
        <v>3</v>
      </c>
      <c r="B20" s="15">
        <f t="shared" si="0"/>
        <v>24918.75204290487</v>
      </c>
      <c r="C20" s="15">
        <f t="shared" si="0"/>
        <v>30329.39635655983</v>
      </c>
      <c r="D20" s="38">
        <v>36010.29122581684</v>
      </c>
      <c r="E20" s="38">
        <v>35465.504170637076</v>
      </c>
      <c r="F20" s="38">
        <v>35493.95238495193</v>
      </c>
      <c r="G20" s="38">
        <v>36028.486363285556</v>
      </c>
      <c r="H20" s="38">
        <v>37271.53434836679</v>
      </c>
      <c r="I20" s="39">
        <v>38564.7345415623</v>
      </c>
      <c r="J20" s="39">
        <v>39426.771647598085</v>
      </c>
      <c r="K20" s="39">
        <v>39790.57689179185</v>
      </c>
      <c r="L20" s="38">
        <v>39571.63955527983</v>
      </c>
      <c r="M20" s="40">
        <v>58.80265386944641</v>
      </c>
    </row>
    <row r="21" ht="12.75">
      <c r="A21" s="1" t="s">
        <v>8</v>
      </c>
    </row>
    <row r="23" s="2" customFormat="1" ht="13.5">
      <c r="A23" s="18" t="s">
        <v>13</v>
      </c>
    </row>
    <row r="24" s="2" customFormat="1" ht="13.5">
      <c r="A24" s="18"/>
    </row>
    <row r="25" spans="1:8" s="2" customFormat="1" ht="29.25" customHeight="1">
      <c r="A25" s="44" t="s">
        <v>15</v>
      </c>
      <c r="B25" s="44"/>
      <c r="C25" s="44"/>
      <c r="D25" s="44"/>
      <c r="E25" s="44"/>
      <c r="F25" s="44"/>
      <c r="G25" s="44"/>
      <c r="H25" s="44"/>
    </row>
    <row r="26" spans="9:13" ht="14.25" customHeight="1">
      <c r="I26" s="27"/>
      <c r="J26" s="27"/>
      <c r="K26" s="9"/>
      <c r="L26" s="9"/>
      <c r="M26" s="9"/>
    </row>
    <row r="27" spans="1:8" ht="63.75" customHeight="1">
      <c r="A27" s="41" t="s">
        <v>16</v>
      </c>
      <c r="B27" s="42"/>
      <c r="C27" s="42"/>
      <c r="D27" s="42"/>
      <c r="E27" s="42"/>
      <c r="F27" s="42"/>
      <c r="G27" s="42"/>
      <c r="H27" s="42"/>
    </row>
  </sheetData>
  <sheetProtection/>
  <mergeCells count="3">
    <mergeCell ref="A27:H27"/>
    <mergeCell ref="A1:H1"/>
    <mergeCell ref="A25:H25"/>
  </mergeCells>
  <printOptions/>
  <pageMargins left="0.75" right="0.75" top="1" bottom="1" header="0.5" footer="0.5"/>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Gordon</dc:creator>
  <cp:keywords/>
  <dc:description/>
  <cp:lastModifiedBy>Mary Jo Mallonee</cp:lastModifiedBy>
  <cp:lastPrinted>2010-07-08T17:50:12Z</cp:lastPrinted>
  <dcterms:created xsi:type="dcterms:W3CDTF">2004-06-11T14:26:57Z</dcterms:created>
  <dcterms:modified xsi:type="dcterms:W3CDTF">2010-12-21T04:15:59Z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-289730795</vt:i4>
  </property>
  <property fmtid="{D5CDD505-2E9C-101B-9397-08002B2CF9AE}" pid="3" name="_EmailSubject">
    <vt:lpwstr>tables for other project</vt:lpwstr>
  </property>
  <property fmtid="{D5CDD505-2E9C-101B-9397-08002B2CF9AE}" pid="4" name="_AuthorEmail">
    <vt:lpwstr>gordonr@battelle.org</vt:lpwstr>
  </property>
  <property fmtid="{D5CDD505-2E9C-101B-9397-08002B2CF9AE}" pid="5" name="_AuthorEmailDisplayName">
    <vt:lpwstr>Gordon, Robert M</vt:lpwstr>
  </property>
  <property fmtid="{D5CDD505-2E9C-101B-9397-08002B2CF9AE}" pid="6" name="_ReviewingToolsShownOnce">
    <vt:lpwstr/>
  </property>
</Properties>
</file>