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<sst xmlns="http://schemas.openxmlformats.org/spreadsheetml/2006/main" count="54" uniqueCount="44">
  <si>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</si>
  <si>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</si>
  <si>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</si>
  <si>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</si>
  <si>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</si>
  <si>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</si>
  <si>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</si>
  <si>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</si>
  <si>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</si>
  <si>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</si>
  <si>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</si>
  <si>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</si>
  <si>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</si>
  <si>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</si>
  <si>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</si>
  <si>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</si>
  <si>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</si>
  <si>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</si>
  <si>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</si>
  <si>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</si>
  <si>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</si>
  <si>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</si>
  <si>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</si>
  <si>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</si>
  <si>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</si>
  <si>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</si>
  <si>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</si>
  <si>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</si>
  <si>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</si>
  <si>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</si>
  <si>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</si>
  <si>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</si>
  <si>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</si>
  <si>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</si>
  <si>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t>2005</t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</si>
  <si>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(467 in 2005).</t>
    </r>
  </si>
  <si>
    <t>2006</t>
  </si>
  <si>
    <r>
      <t xml:space="preserve">Sources: </t>
    </r>
  </si>
  <si>
    <r>
      <t>Highway-Rail Grade Crossings</t>
    </r>
    <r>
      <rPr>
        <sz val="9"/>
        <rFont val="Arial"/>
        <family val="2"/>
      </rPr>
      <t>: U.S. Department of Transportation, Federal Railroad Administration, Office of Safety Analysis,  http://safetydata.fra.dot.gov/officeofsafety/default.asp as of August 17, 2007.</t>
    </r>
  </si>
  <si>
    <r>
      <t>Waterborne</t>
    </r>
    <r>
      <rPr>
        <sz val="9"/>
        <rFont val="Arial"/>
        <family val="2"/>
      </rPr>
      <t>: U.S. Department of Homeland Security, U.S. Coast Guard, Data Administration Division, personal communication, August 17, 2007.</t>
    </r>
  </si>
  <si>
    <r>
      <t>Total and Pipeline</t>
    </r>
    <r>
      <rPr>
        <sz val="9"/>
        <rFont val="Arial"/>
        <family val="2"/>
      </rPr>
      <t xml:space="preserve">: 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2007,</t>
    </r>
    <r>
      <rPr>
        <sz val="9"/>
        <rFont val="Arial"/>
        <family val="2"/>
      </rPr>
      <t xml:space="preserve"> available at http://www.bts.gov/ as of August 2, 2007.</t>
    </r>
  </si>
  <si>
    <r>
      <t>Highway</t>
    </r>
    <r>
      <rPr>
        <sz val="9"/>
        <rFont val="Arial"/>
        <family val="2"/>
      </rPr>
      <t xml:space="preserve">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 xml:space="preserve">(Annual Issues). 2006: National Center for Transportation Analysis, National Highway Transit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(July 2007).</t>
    </r>
  </si>
  <si>
    <r>
      <t>Key:</t>
    </r>
    <r>
      <rPr>
        <sz val="9"/>
        <rFont val="Arial"/>
        <family val="2"/>
      </rPr>
      <t xml:space="preserve"> NA = not available; R = revised; P = preliminary.</t>
    </r>
  </si>
  <si>
    <t>Table 5-1.  Fatalities by Freight Transportation Mode: 1980-2006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</si>
</sst>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  <numFmt numFmtId="173" formatCode="&quot;(R) &quot;#,##0.0;&quot;(R) &quot;\-#,##0.0;&quot;(R) &quot;0.0"/>
    <numFmt numFmtId="174" formatCode="&quot;(P) &quot;#,##0;&quot;(P) &quot;\-#,##0;&quot;(P) &quot;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33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2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172" fontId="4" fillId="0" borderId="0" xfId="21" applyNumberFormat="1" applyFont="1" applyFill="1" applyBorder="1" applyAlignment="1">
      <alignment horizontal="right"/>
      <protection/>
    </xf>
    <xf numFmtId="174" fontId="4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173" fontId="0" fillId="0" borderId="0" xfId="21" applyNumberFormat="1" applyFont="1" applyFill="1" applyBorder="1" applyAlignment="1">
      <alignment horizontal="right"/>
      <protection/>
    </xf>
    <xf numFmtId="172" fontId="0" fillId="0" borderId="0" xfId="19" applyNumberFormat="1" applyFont="1" applyFill="1" applyBorder="1" applyAlignment="1">
      <alignment horizontal="right" vertical="top"/>
      <protection/>
    </xf>
    <xf numFmtId="172" fontId="0" fillId="0" borderId="4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0" fontId="0" fillId="0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8.421875" style="5" customWidth="1"/>
    <col min="2" max="5" width="9.57421875" style="3" customWidth="1"/>
    <col min="6" max="6" width="10.00390625" style="3" customWidth="1"/>
    <col min="7" max="16384" width="9.140625" style="3" customWidth="1"/>
  </cols>
  <sheetData>
    <row r="1" spans="1:4" s="1" customFormat="1" ht="32.25" customHeight="1">
      <c r="A1" s="17" t="s">
        <v>43</v>
      </c>
      <c r="B1" s="18"/>
      <c r="C1" s="18"/>
      <c r="D1" s="18"/>
    </row>
    <row r="2" spans="1:4" s="1" customFormat="1" ht="18.75" customHeight="1" thickBot="1">
      <c r="A2" s="6"/>
      <c r="B2" s="7"/>
      <c r="C2" s="7"/>
      <c r="D2" s="7"/>
    </row>
    <row r="3" spans="1:6" s="2" customFormat="1" ht="15.75">
      <c r="A3" s="8"/>
      <c r="B3" s="16" t="s">
        <v>0</v>
      </c>
      <c r="C3" s="16" t="s">
        <v>1</v>
      </c>
      <c r="D3" s="16" t="s">
        <v>2</v>
      </c>
      <c r="E3" s="16" t="s">
        <v>34</v>
      </c>
      <c r="F3" s="16" t="s">
        <v>36</v>
      </c>
    </row>
    <row r="4" spans="1:6" ht="12.75">
      <c r="A4" s="9" t="s">
        <v>15</v>
      </c>
      <c r="B4" s="4" t="s">
        <v>23</v>
      </c>
      <c r="C4" s="24">
        <v>47350</v>
      </c>
      <c r="D4" s="4">
        <v>44384</v>
      </c>
      <c r="E4" s="24" t="s">
        <v>23</v>
      </c>
      <c r="F4" s="24" t="s">
        <v>23</v>
      </c>
    </row>
    <row r="5" spans="1:6" ht="12.75">
      <c r="A5" s="9" t="s">
        <v>33</v>
      </c>
      <c r="B5" s="4">
        <v>51091</v>
      </c>
      <c r="C5" s="4">
        <v>44599</v>
      </c>
      <c r="D5" s="4">
        <v>41945</v>
      </c>
      <c r="E5" s="24">
        <v>43443</v>
      </c>
      <c r="F5" s="25">
        <v>42642</v>
      </c>
    </row>
    <row r="6" spans="1:6" ht="14.25">
      <c r="A6" s="5" t="s">
        <v>24</v>
      </c>
      <c r="B6" s="3">
        <v>1262</v>
      </c>
      <c r="C6" s="3">
        <v>705</v>
      </c>
      <c r="D6" s="3">
        <v>754</v>
      </c>
      <c r="E6" s="26">
        <v>804</v>
      </c>
      <c r="F6" s="3">
        <v>805</v>
      </c>
    </row>
    <row r="7" spans="1:6" ht="12.75">
      <c r="A7" s="5" t="s">
        <v>25</v>
      </c>
      <c r="B7" s="3">
        <f>4084+625</f>
        <v>4709</v>
      </c>
      <c r="C7" s="3">
        <f>4071+496</f>
        <v>4567</v>
      </c>
      <c r="D7" s="3">
        <f>4114+414</f>
        <v>4528</v>
      </c>
      <c r="E7" s="26">
        <f>3944+465</f>
        <v>4409</v>
      </c>
      <c r="F7" s="3" t="s">
        <v>23</v>
      </c>
    </row>
    <row r="8" spans="1:6" ht="14.25">
      <c r="A8" s="5" t="s">
        <v>26</v>
      </c>
      <c r="B8" s="13">
        <f>B6/B5*100</f>
        <v>2.470102366365896</v>
      </c>
      <c r="C8" s="13">
        <f>C6/C5*100</f>
        <v>1.5807529316800826</v>
      </c>
      <c r="D8" s="13">
        <f>D6/D5*100</f>
        <v>1.797592084873048</v>
      </c>
      <c r="E8" s="27">
        <f>E6/E5*100</f>
        <v>1.8507009184448586</v>
      </c>
      <c r="F8" s="3" t="s">
        <v>23</v>
      </c>
    </row>
    <row r="9" spans="1:6" ht="12.75">
      <c r="A9" s="5" t="s">
        <v>27</v>
      </c>
      <c r="B9" s="13">
        <f>B7/B5*100</f>
        <v>9.216887514435028</v>
      </c>
      <c r="C9" s="13">
        <f>C7/C5*100</f>
        <v>10.240139913450975</v>
      </c>
      <c r="D9" s="13">
        <f>D7/D5*100</f>
        <v>10.79508880677077</v>
      </c>
      <c r="E9" s="27">
        <f>E7/E5*100</f>
        <v>10.148930782864904</v>
      </c>
      <c r="F9" s="3" t="s">
        <v>23</v>
      </c>
    </row>
    <row r="10" spans="1:6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24">
        <v>885</v>
      </c>
      <c r="F10" s="4">
        <v>915</v>
      </c>
    </row>
    <row r="11" spans="1:6" s="4" customFormat="1" ht="14.25">
      <c r="A11" s="10" t="s">
        <v>19</v>
      </c>
      <c r="B11" s="3">
        <v>833</v>
      </c>
      <c r="C11" s="3">
        <v>698</v>
      </c>
      <c r="D11" s="3">
        <v>425</v>
      </c>
      <c r="E11" s="26">
        <v>358</v>
      </c>
      <c r="F11" s="3">
        <v>368</v>
      </c>
    </row>
    <row r="12" spans="1:6" ht="14.25">
      <c r="A12" s="10" t="s">
        <v>20</v>
      </c>
      <c r="B12" s="3">
        <v>584</v>
      </c>
      <c r="C12" s="3">
        <v>599</v>
      </c>
      <c r="D12" s="3">
        <v>512</v>
      </c>
      <c r="E12" s="26">
        <v>528</v>
      </c>
      <c r="F12" s="3">
        <v>553</v>
      </c>
    </row>
    <row r="13" spans="1:6" s="4" customFormat="1" ht="12.75">
      <c r="A13" s="9" t="s">
        <v>17</v>
      </c>
      <c r="B13" s="4">
        <f>B14+B25</f>
        <v>487</v>
      </c>
      <c r="C13" s="4">
        <f>C14+C25</f>
        <v>186</v>
      </c>
      <c r="D13" s="24">
        <f>D14+D25</f>
        <v>111</v>
      </c>
      <c r="E13" s="24">
        <f>E14+E25</f>
        <v>80</v>
      </c>
      <c r="F13" s="24">
        <f>F14+F25</f>
        <v>87</v>
      </c>
    </row>
    <row r="14" spans="1:6" s="4" customFormat="1" ht="14.25">
      <c r="A14" s="10" t="s">
        <v>21</v>
      </c>
      <c r="B14" s="3">
        <v>206</v>
      </c>
      <c r="C14" s="3">
        <v>85</v>
      </c>
      <c r="D14" s="26">
        <v>42</v>
      </c>
      <c r="E14" s="26">
        <v>45</v>
      </c>
      <c r="F14" s="3">
        <v>48</v>
      </c>
    </row>
    <row r="15" spans="1:6" ht="12.75" customHeight="1">
      <c r="A15" s="14" t="s">
        <v>5</v>
      </c>
      <c r="B15" s="15">
        <v>8</v>
      </c>
      <c r="C15" s="15">
        <v>0</v>
      </c>
      <c r="D15" s="15">
        <v>0</v>
      </c>
      <c r="E15" s="26">
        <v>2</v>
      </c>
      <c r="F15" s="3">
        <v>1</v>
      </c>
    </row>
    <row r="16" spans="1:6" ht="12.75" customHeight="1">
      <c r="A16" s="14" t="s">
        <v>6</v>
      </c>
      <c r="B16" s="15">
        <v>4</v>
      </c>
      <c r="C16" s="15">
        <v>5</v>
      </c>
      <c r="D16" s="15">
        <v>0</v>
      </c>
      <c r="E16" s="26">
        <v>0</v>
      </c>
      <c r="F16" s="3">
        <v>0</v>
      </c>
    </row>
    <row r="17" spans="1:6" ht="12.75" customHeight="1">
      <c r="A17" s="14" t="s">
        <v>7</v>
      </c>
      <c r="B17" s="15">
        <v>14</v>
      </c>
      <c r="C17" s="15">
        <v>13</v>
      </c>
      <c r="D17" s="28">
        <v>1</v>
      </c>
      <c r="E17" s="26">
        <v>10</v>
      </c>
      <c r="F17" s="3">
        <v>6</v>
      </c>
    </row>
    <row r="18" spans="1:6" ht="12.75" customHeight="1">
      <c r="A18" s="14" t="s">
        <v>8</v>
      </c>
      <c r="B18" s="15" t="s">
        <v>23</v>
      </c>
      <c r="C18" s="15">
        <v>2</v>
      </c>
      <c r="D18" s="28">
        <v>0</v>
      </c>
      <c r="E18" s="26">
        <v>0</v>
      </c>
      <c r="F18" s="3">
        <v>0</v>
      </c>
    </row>
    <row r="19" spans="1:6" ht="12.75" customHeight="1">
      <c r="A19" s="14" t="s">
        <v>9</v>
      </c>
      <c r="B19" s="15">
        <v>60</v>
      </c>
      <c r="C19" s="15">
        <v>47</v>
      </c>
      <c r="D19" s="28">
        <v>26</v>
      </c>
      <c r="E19" s="26">
        <v>16</v>
      </c>
      <c r="F19" s="3">
        <v>19</v>
      </c>
    </row>
    <row r="20" spans="1:6" ht="12.75" customHeight="1">
      <c r="A20" s="14" t="s">
        <v>14</v>
      </c>
      <c r="B20" s="15" t="s">
        <v>23</v>
      </c>
      <c r="C20" s="15">
        <v>0</v>
      </c>
      <c r="D20" s="15">
        <v>0</v>
      </c>
      <c r="E20" s="26">
        <v>0</v>
      </c>
      <c r="F20" s="3">
        <v>1</v>
      </c>
    </row>
    <row r="21" spans="1:6" ht="12.75" customHeight="1">
      <c r="A21" s="14" t="s">
        <v>10</v>
      </c>
      <c r="B21" s="15" t="s">
        <v>23</v>
      </c>
      <c r="C21" s="15">
        <v>1</v>
      </c>
      <c r="D21" s="15">
        <v>0</v>
      </c>
      <c r="E21" s="26">
        <v>0</v>
      </c>
      <c r="F21" s="3">
        <v>0</v>
      </c>
    </row>
    <row r="22" spans="1:6" ht="12.75" customHeight="1">
      <c r="A22" s="14" t="s">
        <v>11</v>
      </c>
      <c r="B22" s="15" t="s">
        <v>23</v>
      </c>
      <c r="C22" s="15">
        <v>0</v>
      </c>
      <c r="D22" s="15">
        <v>0</v>
      </c>
      <c r="E22" s="26">
        <v>1</v>
      </c>
      <c r="F22" s="3">
        <v>2</v>
      </c>
    </row>
    <row r="23" spans="1:6" ht="12.75" customHeight="1">
      <c r="A23" s="14" t="s">
        <v>12</v>
      </c>
      <c r="B23" s="15" t="s">
        <v>23</v>
      </c>
      <c r="C23" s="15">
        <v>0</v>
      </c>
      <c r="D23" s="15">
        <v>0</v>
      </c>
      <c r="E23" s="26">
        <v>0</v>
      </c>
      <c r="F23" s="3">
        <v>0</v>
      </c>
    </row>
    <row r="24" spans="1:6" ht="12.75" customHeight="1">
      <c r="A24" s="14" t="s">
        <v>13</v>
      </c>
      <c r="B24" s="15">
        <v>56</v>
      </c>
      <c r="C24" s="15">
        <v>11</v>
      </c>
      <c r="D24" s="28">
        <v>15</v>
      </c>
      <c r="E24" s="26">
        <v>16</v>
      </c>
      <c r="F24" s="3">
        <v>19</v>
      </c>
    </row>
    <row r="25" spans="1:6" ht="12.75" customHeight="1">
      <c r="A25" s="10" t="s">
        <v>22</v>
      </c>
      <c r="B25" s="3">
        <v>281</v>
      </c>
      <c r="C25" s="3">
        <v>101</v>
      </c>
      <c r="D25" s="26">
        <v>69</v>
      </c>
      <c r="E25" s="26">
        <v>35</v>
      </c>
      <c r="F25" s="3">
        <v>39</v>
      </c>
    </row>
    <row r="26" spans="1:6" ht="12.75" customHeight="1">
      <c r="A26" s="9" t="s">
        <v>18</v>
      </c>
      <c r="B26" s="4">
        <f>B28+B27</f>
        <v>19</v>
      </c>
      <c r="C26" s="4">
        <f>C28+C27</f>
        <v>9</v>
      </c>
      <c r="D26" s="4">
        <f>D28+D27</f>
        <v>38</v>
      </c>
      <c r="E26" s="24">
        <v>16</v>
      </c>
      <c r="F26" s="3">
        <v>19</v>
      </c>
    </row>
    <row r="27" spans="1:6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2</v>
      </c>
      <c r="F27" s="3">
        <v>0</v>
      </c>
    </row>
    <row r="28" spans="1:6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29">
        <v>14</v>
      </c>
      <c r="F28" s="12">
        <v>19</v>
      </c>
    </row>
    <row r="29" spans="1:4" ht="12.75">
      <c r="A29" s="19" t="s">
        <v>42</v>
      </c>
      <c r="B29" s="20"/>
      <c r="C29" s="20"/>
      <c r="D29" s="20"/>
    </row>
    <row r="31" spans="1:4" ht="12.75">
      <c r="A31" s="21" t="s">
        <v>28</v>
      </c>
      <c r="B31" s="18"/>
      <c r="C31" s="18"/>
      <c r="D31" s="18"/>
    </row>
    <row r="32" spans="1:4" ht="12.75">
      <c r="A32" s="21" t="s">
        <v>29</v>
      </c>
      <c r="B32" s="18"/>
      <c r="C32" s="18"/>
      <c r="D32" s="18"/>
    </row>
    <row r="33" spans="1:4" ht="12.75">
      <c r="A33" s="21" t="s">
        <v>35</v>
      </c>
      <c r="B33" s="22"/>
      <c r="C33" s="22"/>
      <c r="D33" s="22"/>
    </row>
    <row r="34" spans="1:4" ht="25.5" customHeight="1">
      <c r="A34" s="21" t="s">
        <v>30</v>
      </c>
      <c r="B34" s="18"/>
      <c r="C34" s="18"/>
      <c r="D34" s="18"/>
    </row>
    <row r="35" spans="1:4" ht="12.75">
      <c r="A35" s="21" t="s">
        <v>31</v>
      </c>
      <c r="B35" s="18"/>
      <c r="C35" s="18"/>
      <c r="D35" s="18"/>
    </row>
    <row r="37" spans="1:4" ht="12.75">
      <c r="A37" s="23" t="s">
        <v>32</v>
      </c>
      <c r="B37" s="18"/>
      <c r="C37" s="18"/>
      <c r="D37" s="18"/>
    </row>
    <row r="39" spans="1:4" ht="14.25" customHeight="1">
      <c r="A39" s="23" t="s">
        <v>37</v>
      </c>
      <c r="B39" s="18"/>
      <c r="C39" s="18"/>
      <c r="D39" s="18"/>
    </row>
    <row r="40" spans="1:4" ht="39" customHeight="1">
      <c r="A40" s="23" t="s">
        <v>40</v>
      </c>
      <c r="B40" s="30"/>
      <c r="C40" s="30"/>
      <c r="D40" s="30"/>
    </row>
    <row r="41" spans="1:4" ht="50.25" customHeight="1">
      <c r="A41" s="31" t="s">
        <v>41</v>
      </c>
      <c r="B41" s="32"/>
      <c r="C41" s="32"/>
      <c r="D41" s="32"/>
    </row>
    <row r="42" spans="1:4" ht="38.25" customHeight="1">
      <c r="A42" s="31" t="s">
        <v>38</v>
      </c>
      <c r="B42" s="32"/>
      <c r="C42" s="32"/>
      <c r="D42" s="32"/>
    </row>
    <row r="43" spans="1:4" ht="26.25" customHeight="1">
      <c r="A43" s="31" t="s">
        <v>39</v>
      </c>
      <c r="B43" s="32"/>
      <c r="C43" s="32"/>
      <c r="D43" s="32"/>
    </row>
  </sheetData>
  <mergeCells count="13">
    <mergeCell ref="A41:D41"/>
    <mergeCell ref="A43:D43"/>
    <mergeCell ref="A42:D42"/>
    <mergeCell ref="A39:D39"/>
    <mergeCell ref="A40:D40"/>
    <mergeCell ref="A33:D33"/>
    <mergeCell ref="A34:D34"/>
    <mergeCell ref="A35:D35"/>
    <mergeCell ref="A37:D37"/>
    <mergeCell ref="A1:D1"/>
    <mergeCell ref="A29:D29"/>
    <mergeCell ref="A31:D31"/>
    <mergeCell ref="A32:D32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2007-10-02T20:22:45Z</cp:lastPrinted>
  <dcterms:created xsi:type="dcterms:W3CDTF">2004-03-04T22:23:06Z</dcterms:created>
  <dcterms:modified xsi:type="dcterms:W3CDTF">2007-11-29T20:13:58Z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