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" yWindow="1236" windowWidth="12120" windowHeight="7056" activeTab="0"/>
  </bookViews>
  <sheets>
    <sheet name="Table 5-7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'Table 5-7'!$A$1:$H$24</definedName>
    <definedName name="Sum_T2">'[1]1997  Table 1a Modified'!#REF!</definedName>
    <definedName name="Sum_TTM">'[1]1997  Table 1a Modified'!#REF!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<sst xmlns="http://schemas.openxmlformats.org/spreadsheetml/2006/main" count="24" uniqueCount="24">
  <si>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Highway</t>
  </si>
  <si>
    <t>Gasoline, diesel and other fuels (million gallons)</t>
  </si>
  <si>
    <t xml:space="preserve">Water </t>
  </si>
  <si>
    <t>Residual fuel oil (million gallons)</t>
  </si>
  <si>
    <t>Gasoline (million gallons)</t>
  </si>
  <si>
    <t>Pipeline</t>
  </si>
  <si>
    <t>Natural gas (million cubic feet)</t>
  </si>
  <si>
    <t>Rail, Class I (in freight service)</t>
  </si>
  <si>
    <t>Distillate / diesel fuel (million gallons)</t>
  </si>
  <si>
    <t>Distillate / diesel fuel oil (million gallons)</t>
  </si>
  <si>
    <t>Single-unit 2-axle 6-tire or more truck</t>
  </si>
  <si>
    <t>Combination truck</t>
  </si>
  <si>
    <t>1980</t>
  </si>
  <si>
    <t>1990</t>
  </si>
  <si>
    <t>2000</t>
  </si>
  <si>
    <t>2001</t>
  </si>
  <si>
    <t>Truck, total</t>
  </si>
  <si>
    <t>Truck (percent of total)</t>
  </si>
  <si>
    <t>Table 5-7.  Fuel Consumption by Transportation Mode</t>
  </si>
  <si>
    <r>
      <t>Key:</t>
    </r>
    <r>
      <rPr>
        <sz val="9"/>
        <rFont val="Arial"/>
        <family val="2"/>
      </rPr>
      <t xml:space="preserve">  R = revised.</t>
    </r>
  </si>
  <si>
    <r>
      <t>Rail</t>
    </r>
    <r>
      <rPr>
        <sz val="9"/>
        <rFont val="Arial"/>
        <family val="2"/>
      </rPr>
      <t>: Association of American Railroads,</t>
    </r>
    <r>
      <rPr>
        <i/>
        <sz val="9"/>
        <rFont val="Arial"/>
        <family val="2"/>
      </rPr>
      <t xml:space="preserve"> Railroad Facts</t>
    </r>
    <r>
      <rPr>
        <sz val="9"/>
        <rFont val="Arial"/>
        <family val="2"/>
      </rPr>
      <t xml:space="preserve"> (Washington, DC: November 2005), p. 40.</t>
    </r>
  </si>
  <si>
    <r>
      <t>Pipeline</t>
    </r>
    <r>
      <rPr>
        <sz val="9"/>
        <rFont val="Arial"/>
        <family val="2"/>
      </rPr>
      <t xml:space="preserve">: U.S. Department of Energy, </t>
    </r>
    <r>
      <rPr>
        <i/>
        <sz val="9"/>
        <rFont val="Arial"/>
        <family val="2"/>
      </rPr>
      <t>Natural Gas Annual 2004</t>
    </r>
    <r>
      <rPr>
        <sz val="9"/>
        <rFont val="Arial"/>
        <family val="2"/>
      </rPr>
      <t>, DOE/EIA-0131(04) (Washington, DC: December 2005), table 15 and similar tables in earlier editions.</t>
    </r>
  </si>
  <si>
    <r>
      <t>Sources:  Highway</t>
    </r>
    <r>
      <rPr>
        <sz val="9"/>
        <rFont val="Arial"/>
        <family val="2"/>
      </rPr>
      <t xml:space="preserve">:  U.S. Department of Transportation, Federal Highway Administration, </t>
    </r>
    <r>
      <rPr>
        <i/>
        <sz val="9"/>
        <rFont val="Arial"/>
        <family val="2"/>
      </rPr>
      <t>Highway Statistics 2004</t>
    </r>
    <r>
      <rPr>
        <sz val="9"/>
        <rFont val="Arial"/>
        <family val="2"/>
      </rPr>
      <t xml:space="preserve"> (Washington, DC: 2005), table VM-1 and similar tables in earlier editions.</t>
    </r>
  </si>
  <si>
    <r>
      <t xml:space="preserve">Water: </t>
    </r>
    <r>
      <rPr>
        <sz val="9"/>
        <rFont val="Arial"/>
        <family val="2"/>
      </rPr>
      <t xml:space="preserve"> U.S. Department of Energy, Energy Information Administration, </t>
    </r>
    <r>
      <rPr>
        <i/>
        <sz val="9"/>
        <rFont val="Arial"/>
        <family val="2"/>
      </rPr>
      <t>Fuel Oil and Kerosene Sales 2004</t>
    </r>
    <r>
      <rPr>
        <sz val="9"/>
        <rFont val="Arial"/>
        <family val="2"/>
      </rPr>
      <t xml:space="preserve"> (Washington, DC:  2005), tables 2, 4, and similar tables in earlier editions.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</si>
</sst>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&quot;(R)&quot;\ #,##0;&quot;(R) -&quot;#,##0;&quot;(R) &quot;\ 0"/>
    <numFmt numFmtId="173" formatCode="&quot;(R)&quot;\ #,##0.0;&quot;(R) -&quot;#,##0.0;&quot;(R) &quot;\ 0.0"/>
    <numFmt numFmtId="174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5" fontId="6" fillId="0" borderId="1">
      <alignment horizontal="right" vertical="center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9" fillId="0" borderId="1">
      <alignment horizontal="left" vertical="center"/>
      <protection/>
    </xf>
    <xf numFmtId="0" fontId="14" fillId="0" borderId="1">
      <alignment horizontal="left"/>
      <protection/>
    </xf>
    <xf numFmtId="0" fontId="15" fillId="0" borderId="1">
      <alignment horizontal="left" vertical="center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49" fontId="16" fillId="0" borderId="1" applyFill="0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7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7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41" applyFont="1" applyFill="1" applyBorder="1" applyAlignment="1">
      <alignment horizontal="center" wrapText="1"/>
      <protection/>
    </xf>
    <xf numFmtId="1" fontId="1" fillId="0" borderId="0" xfId="41" applyNumberFormat="1" applyFont="1" applyFill="1" applyBorder="1" applyAlignment="1">
      <alignment horizontal="center" wrapText="1"/>
      <protection/>
    </xf>
    <xf numFmtId="3" fontId="0" fillId="0" borderId="0" xfId="27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165" fontId="0" fillId="0" borderId="0" xfId="27" applyFont="1" applyFill="1" applyBorder="1" applyAlignment="1">
      <alignment horizontal="right"/>
      <protection/>
    </xf>
    <xf numFmtId="3" fontId="18" fillId="0" borderId="0" xfId="27" applyNumberFormat="1" applyFont="1" applyFill="1" applyBorder="1" applyAlignment="1">
      <alignment horizontal="right"/>
      <protection/>
    </xf>
    <xf numFmtId="3" fontId="19" fillId="0" borderId="0" xfId="56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6" xfId="65" applyFont="1" applyFill="1" applyBorder="1" applyAlignment="1">
      <alignment horizontal="left"/>
      <protection/>
    </xf>
    <xf numFmtId="0" fontId="1" fillId="0" borderId="3" xfId="41" applyFont="1" applyFill="1" applyBorder="1" applyAlignment="1">
      <alignment horizontal="center" wrapText="1"/>
      <protection/>
    </xf>
    <xf numFmtId="0" fontId="1" fillId="0" borderId="0" xfId="40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8" applyFont="1" applyFill="1" applyBorder="1" applyAlignment="1">
      <alignment horizontal="left"/>
      <protection/>
    </xf>
    <xf numFmtId="0" fontId="0" fillId="0" borderId="0" xfId="38" applyFont="1" applyFill="1" applyBorder="1" applyAlignment="1">
      <alignment horizontal="left" indent="1"/>
      <protection/>
    </xf>
    <xf numFmtId="0" fontId="0" fillId="0" borderId="0" xfId="38" applyFont="1" applyFill="1" applyBorder="1" applyAlignment="1">
      <alignment horizontal="left" indent="2"/>
      <protection/>
    </xf>
    <xf numFmtId="171" fontId="0" fillId="0" borderId="0" xfId="23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left"/>
      <protection/>
    </xf>
    <xf numFmtId="0" fontId="0" fillId="0" borderId="6" xfId="40" applyFont="1" applyFill="1" applyBorder="1" applyAlignment="1">
      <alignment horizontal="lef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6" xfId="0" applyNumberFormat="1" applyFont="1" applyFill="1" applyBorder="1" applyAlignment="1">
      <alignment horizontal="right"/>
    </xf>
    <xf numFmtId="3" fontId="19" fillId="0" borderId="0" xfId="23" applyNumberFormat="1" applyFont="1" applyFill="1" applyBorder="1" applyAlignment="1">
      <alignment horizontal="right"/>
      <protection/>
    </xf>
    <xf numFmtId="0" fontId="20" fillId="0" borderId="0" xfId="51" applyFont="1" applyFill="1" applyAlignment="1">
      <alignment horizontal="left" wrapText="1"/>
      <protection/>
    </xf>
    <xf numFmtId="0" fontId="0" fillId="0" borderId="0" xfId="0" applyFont="1" applyFill="1" applyAlignment="1">
      <alignment horizontal="left" wrapText="1"/>
    </xf>
    <xf numFmtId="49" fontId="1" fillId="0" borderId="3" xfId="41" applyNumberFormat="1" applyFont="1" applyFill="1" applyBorder="1" applyAlignment="1">
      <alignment horizontal="right"/>
      <protection/>
    </xf>
    <xf numFmtId="49" fontId="1" fillId="0" borderId="7" xfId="41" applyNumberFormat="1" applyFont="1" applyFill="1" applyBorder="1" applyAlignment="1">
      <alignment horizontal="right"/>
      <protection/>
    </xf>
    <xf numFmtId="0" fontId="1" fillId="0" borderId="7" xfId="41" applyFont="1" applyFill="1" applyBorder="1" applyAlignment="1">
      <alignment horizontal="right" wrapText="1"/>
      <protection/>
    </xf>
    <xf numFmtId="172" fontId="0" fillId="0" borderId="0" xfId="23" applyNumberFormat="1" applyFont="1" applyFill="1" applyBorder="1" applyAlignment="1">
      <alignment horizontal="right"/>
      <protection/>
    </xf>
    <xf numFmtId="173" fontId="0" fillId="0" borderId="0" xfId="23" applyNumberFormat="1" applyFont="1" applyFill="1" applyBorder="1" applyAlignment="1">
      <alignment horizontal="right"/>
      <protection/>
    </xf>
    <xf numFmtId="172" fontId="0" fillId="0" borderId="6" xfId="23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wrapText="1"/>
    </xf>
    <xf numFmtId="0" fontId="20" fillId="0" borderId="8" xfId="40" applyFont="1" applyFill="1" applyBorder="1" applyAlignment="1">
      <alignment wrapText="1"/>
      <protection/>
    </xf>
    <xf numFmtId="0" fontId="0" fillId="0" borderId="8" xfId="0" applyFill="1" applyBorder="1" applyAlignment="1">
      <alignment wrapText="1"/>
    </xf>
  </cellXfs>
  <cellStyles count="58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_Regular" xfId="27"/>
    <cellStyle name="Data-one deci" xfId="28"/>
    <cellStyle name="Date" xfId="29"/>
    <cellStyle name="Fixed" xfId="30"/>
    <cellStyle name="Followed Hyperlink" xfId="31"/>
    <cellStyle name="Heading 1" xfId="32"/>
    <cellStyle name="Heading 2" xfId="33"/>
    <cellStyle name="Hed Side" xfId="34"/>
    <cellStyle name="Hed Side bold" xfId="35"/>
    <cellStyle name="Hed Side Indent" xfId="36"/>
    <cellStyle name="Hed Side Regular" xfId="37"/>
    <cellStyle name="Hed Side Regular_Regular" xfId="38"/>
    <cellStyle name="Hed Side_1-1A-Regular" xfId="39"/>
    <cellStyle name="Hed Side_Regular_1" xfId="40"/>
    <cellStyle name="Hed Top" xfId="41"/>
    <cellStyle name="Hed Top - SECTION" xfId="42"/>
    <cellStyle name="Hed Top_3-new4" xfId="43"/>
    <cellStyle name="Hyperlink" xfId="44"/>
    <cellStyle name="Percent" xfId="45"/>
    <cellStyle name="Reference" xfId="46"/>
    <cellStyle name="Row heading" xfId="47"/>
    <cellStyle name="Source Hed" xfId="48"/>
    <cellStyle name="Source Letter" xfId="49"/>
    <cellStyle name="Source Superscript" xfId="50"/>
    <cellStyle name="Source Text" xfId="51"/>
    <cellStyle name="State" xfId="52"/>
    <cellStyle name="Superscript" xfId="53"/>
    <cellStyle name="Superscript- regular" xfId="54"/>
    <cellStyle name="Superscript_1-1A-Regular" xfId="55"/>
    <cellStyle name="Superscript_Regular_1" xfId="56"/>
    <cellStyle name="Table Data" xfId="57"/>
    <cellStyle name="Table Head Top" xfId="58"/>
    <cellStyle name="Table Hed Side" xfId="59"/>
    <cellStyle name="Table Title" xfId="60"/>
    <cellStyle name="Title Text" xfId="61"/>
    <cellStyle name="Title Text 1" xfId="62"/>
    <cellStyle name="Title Text 2" xfId="63"/>
    <cellStyle name="Title-1" xfId="64"/>
    <cellStyle name="Title-2" xfId="65"/>
    <cellStyle name="Title-3" xfId="66"/>
    <cellStyle name="Total" xfId="67"/>
    <cellStyle name="Wrap" xfId="68"/>
    <cellStyle name="Wrap Bold" xfId="69"/>
    <cellStyle name="Wrap Title" xfId="70"/>
    <cellStyle name="Wrap_NTS99-~1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3"/>
  <sheetViews>
    <sheetView tabSelected="1" zoomScaleSheetLayoutView="85" workbookViewId="0" topLeftCell="A1">
      <selection activeCell="A1" sqref="A1:G1"/>
    </sheetView>
  </sheetViews>
  <sheetFormatPr defaultColWidth="9.140625" defaultRowHeight="12.75"/>
  <cols>
    <col min="1" max="1" width="41.00390625" style="4" customWidth="1"/>
    <col min="2" max="6" width="8.7109375" style="4" customWidth="1"/>
    <col min="7" max="7" width="11.140625" style="4" customWidth="1"/>
    <col min="8" max="8" width="8.7109375" style="4" customWidth="1"/>
    <col min="9" max="241" width="8.8515625" style="4" customWidth="1"/>
    <col min="242" max="16384" width="9.140625" style="4" customWidth="1"/>
  </cols>
  <sheetData>
    <row r="1" spans="1:16" ht="17.25" customHeight="1">
      <c r="A1" s="41" t="s">
        <v>18</v>
      </c>
      <c r="B1" s="40"/>
      <c r="C1" s="40"/>
      <c r="D1" s="40"/>
      <c r="E1" s="40"/>
      <c r="F1" s="40"/>
      <c r="G1" s="40"/>
      <c r="H1" s="1"/>
      <c r="I1" s="2"/>
      <c r="J1" s="1"/>
      <c r="K1" s="1"/>
      <c r="L1" s="1"/>
      <c r="M1" s="1"/>
      <c r="N1" s="1"/>
      <c r="O1" s="1"/>
      <c r="P1" s="1"/>
    </row>
    <row r="2" spans="1:16" ht="15.75" thickBot="1">
      <c r="A2" s="18"/>
      <c r="B2" s="3"/>
      <c r="C2" s="3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</row>
    <row r="3" spans="1:49" s="17" customFormat="1" ht="12.75">
      <c r="A3" s="19"/>
      <c r="B3" s="33" t="s">
        <v>12</v>
      </c>
      <c r="C3" s="33" t="s">
        <v>13</v>
      </c>
      <c r="D3" s="34" t="s">
        <v>14</v>
      </c>
      <c r="E3" s="34" t="s">
        <v>15</v>
      </c>
      <c r="F3" s="35">
        <v>2002</v>
      </c>
      <c r="G3" s="35">
        <v>2003</v>
      </c>
      <c r="H3" s="35">
        <v>2004</v>
      </c>
      <c r="I3" s="6"/>
      <c r="J3" s="5"/>
      <c r="K3" s="5"/>
      <c r="L3" s="5"/>
      <c r="M3" s="5"/>
      <c r="N3" s="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</row>
    <row r="4" spans="1:14" s="1" customFormat="1" ht="12.75">
      <c r="A4" s="20" t="s">
        <v>0</v>
      </c>
      <c r="B4" s="21"/>
      <c r="C4" s="21"/>
      <c r="D4" s="7"/>
      <c r="E4" s="7"/>
      <c r="F4" s="30"/>
      <c r="G4" s="30"/>
      <c r="H4" s="30"/>
      <c r="I4" s="8"/>
      <c r="J4" s="7"/>
      <c r="K4" s="7"/>
      <c r="L4" s="7"/>
      <c r="M4" s="7"/>
      <c r="N4" s="9"/>
    </row>
    <row r="5" spans="1:14" s="1" customFormat="1" ht="12.75">
      <c r="A5" s="22" t="s">
        <v>1</v>
      </c>
      <c r="B5" s="21">
        <v>114960</v>
      </c>
      <c r="C5" s="21">
        <v>130755</v>
      </c>
      <c r="D5" s="21">
        <v>162555</v>
      </c>
      <c r="E5" s="21">
        <v>163478.342</v>
      </c>
      <c r="F5" s="21">
        <v>168682.21</v>
      </c>
      <c r="G5" s="36">
        <v>170069.064</v>
      </c>
      <c r="H5" s="21">
        <v>173749.912</v>
      </c>
      <c r="I5" s="8"/>
      <c r="J5" s="7"/>
      <c r="K5" s="7"/>
      <c r="L5" s="7"/>
      <c r="M5" s="7"/>
      <c r="N5" s="9"/>
    </row>
    <row r="6" spans="1:14" s="1" customFormat="1" ht="12.75">
      <c r="A6" s="23" t="s">
        <v>16</v>
      </c>
      <c r="B6" s="21">
        <f aca="true" t="shared" si="0" ref="B6:H6">SUM(B7:B8)</f>
        <v>19960</v>
      </c>
      <c r="C6" s="21">
        <f t="shared" si="0"/>
        <v>24490</v>
      </c>
      <c r="D6" s="21">
        <f t="shared" si="0"/>
        <v>35229</v>
      </c>
      <c r="E6" s="21">
        <f t="shared" si="0"/>
        <v>35179.092000000004</v>
      </c>
      <c r="F6" s="21">
        <f t="shared" si="0"/>
        <v>36800.241</v>
      </c>
      <c r="G6" s="36">
        <f t="shared" si="0"/>
        <v>32695.882999999998</v>
      </c>
      <c r="H6" s="21">
        <f t="shared" si="0"/>
        <v>33968.473</v>
      </c>
      <c r="I6" s="8"/>
      <c r="J6" s="7"/>
      <c r="K6" s="7"/>
      <c r="L6" s="7"/>
      <c r="M6" s="7"/>
      <c r="N6" s="9"/>
    </row>
    <row r="7" spans="1:49" ht="12.75">
      <c r="A7" s="24" t="s">
        <v>10</v>
      </c>
      <c r="B7" s="21">
        <v>6923</v>
      </c>
      <c r="C7" s="21">
        <v>8357</v>
      </c>
      <c r="D7" s="7">
        <v>9563</v>
      </c>
      <c r="E7" s="7">
        <v>9667.248</v>
      </c>
      <c r="F7" s="21">
        <v>10320.611</v>
      </c>
      <c r="G7" s="36">
        <v>8880.461</v>
      </c>
      <c r="H7" s="21">
        <v>9263.051</v>
      </c>
      <c r="I7" s="8"/>
      <c r="J7" s="7"/>
      <c r="K7" s="7"/>
      <c r="L7" s="7"/>
      <c r="M7" s="7"/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24" t="s">
        <v>11</v>
      </c>
      <c r="B8" s="21">
        <v>13037</v>
      </c>
      <c r="C8" s="21">
        <v>16133</v>
      </c>
      <c r="D8" s="7">
        <v>25666</v>
      </c>
      <c r="E8" s="7">
        <v>25511.844</v>
      </c>
      <c r="F8" s="21">
        <v>26479.63</v>
      </c>
      <c r="G8" s="36">
        <v>23815.422</v>
      </c>
      <c r="H8" s="21">
        <v>24705.422</v>
      </c>
      <c r="I8" s="8"/>
      <c r="J8" s="7"/>
      <c r="K8" s="7"/>
      <c r="L8" s="7"/>
      <c r="M8" s="7"/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23" t="s">
        <v>17</v>
      </c>
      <c r="B9" s="25">
        <f aca="true" t="shared" si="1" ref="B9:H9">B6/B5*100</f>
        <v>17.362560890744607</v>
      </c>
      <c r="C9" s="25">
        <f t="shared" si="1"/>
        <v>18.72968528928148</v>
      </c>
      <c r="D9" s="25">
        <f t="shared" si="1"/>
        <v>21.672049460182706</v>
      </c>
      <c r="E9" s="25">
        <f t="shared" si="1"/>
        <v>21.519114746098907</v>
      </c>
      <c r="F9" s="25">
        <f t="shared" si="1"/>
        <v>21.816314239658112</v>
      </c>
      <c r="G9" s="37">
        <f t="shared" si="1"/>
        <v>19.225062001870015</v>
      </c>
      <c r="H9" s="25">
        <f t="shared" si="1"/>
        <v>19.550210189458973</v>
      </c>
      <c r="I9" s="8"/>
      <c r="J9" s="7"/>
      <c r="K9" s="7"/>
      <c r="L9" s="7"/>
      <c r="M9" s="7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20" t="s">
        <v>7</v>
      </c>
      <c r="B10" s="21"/>
      <c r="C10" s="21"/>
      <c r="D10" s="7"/>
      <c r="E10" s="7"/>
      <c r="F10" s="21"/>
      <c r="G10" s="21"/>
      <c r="H10" s="21"/>
      <c r="I10" s="8"/>
      <c r="J10" s="7"/>
      <c r="K10" s="7"/>
      <c r="L10" s="7"/>
      <c r="M10" s="7"/>
      <c r="N10" s="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26" t="s">
        <v>8</v>
      </c>
      <c r="B11" s="21">
        <v>3904</v>
      </c>
      <c r="C11" s="21">
        <v>3115</v>
      </c>
      <c r="D11" s="7">
        <v>3700</v>
      </c>
      <c r="E11" s="7">
        <v>3710</v>
      </c>
      <c r="F11" s="21">
        <v>3730</v>
      </c>
      <c r="G11" s="21">
        <v>3826</v>
      </c>
      <c r="H11" s="21">
        <v>4059</v>
      </c>
      <c r="I11" s="8"/>
      <c r="J11" s="7"/>
      <c r="K11" s="7"/>
      <c r="L11" s="7"/>
      <c r="M11" s="7"/>
      <c r="N11" s="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14" s="1" customFormat="1" ht="12.75">
      <c r="A12" s="20" t="s">
        <v>2</v>
      </c>
      <c r="B12" s="21"/>
      <c r="C12" s="21"/>
      <c r="D12" s="7"/>
      <c r="E12" s="7"/>
      <c r="F12" s="21"/>
      <c r="G12" s="21"/>
      <c r="H12" s="21"/>
      <c r="I12" s="8"/>
      <c r="J12" s="7"/>
      <c r="K12" s="7"/>
      <c r="L12" s="7"/>
      <c r="M12" s="7"/>
      <c r="N12" s="9"/>
    </row>
    <row r="13" spans="1:11" s="1" customFormat="1" ht="12.75">
      <c r="A13" s="22" t="s">
        <v>3</v>
      </c>
      <c r="B13" s="21">
        <v>8952</v>
      </c>
      <c r="C13" s="21">
        <v>6326</v>
      </c>
      <c r="D13" s="7">
        <v>6409.863</v>
      </c>
      <c r="E13" s="7">
        <v>5409</v>
      </c>
      <c r="F13" s="21">
        <v>4847.704</v>
      </c>
      <c r="G13" s="21">
        <v>3874</v>
      </c>
      <c r="H13" s="21">
        <v>4690</v>
      </c>
      <c r="I13" s="11"/>
      <c r="J13" s="10"/>
      <c r="K13" s="10"/>
    </row>
    <row r="14" spans="1:49" ht="12.75">
      <c r="A14" s="22" t="s">
        <v>9</v>
      </c>
      <c r="B14" s="21">
        <v>1478</v>
      </c>
      <c r="C14" s="21">
        <v>2065</v>
      </c>
      <c r="D14" s="7">
        <v>2261</v>
      </c>
      <c r="E14" s="7">
        <v>2044</v>
      </c>
      <c r="F14" s="21">
        <v>2078.921</v>
      </c>
      <c r="G14" s="21">
        <v>2217</v>
      </c>
      <c r="H14" s="21">
        <v>2140</v>
      </c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22" t="s">
        <v>4</v>
      </c>
      <c r="B15" s="21">
        <v>1052</v>
      </c>
      <c r="C15" s="21">
        <v>1300</v>
      </c>
      <c r="D15" s="2">
        <v>1124</v>
      </c>
      <c r="E15" s="7">
        <v>994</v>
      </c>
      <c r="F15" s="21">
        <v>1081.157</v>
      </c>
      <c r="G15" s="21">
        <v>1107.463</v>
      </c>
      <c r="H15" s="21">
        <v>1005.029</v>
      </c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20" t="s">
        <v>5</v>
      </c>
      <c r="B16" s="21"/>
      <c r="C16" s="21"/>
      <c r="D16" s="1"/>
      <c r="E16" s="12"/>
      <c r="F16" s="21"/>
      <c r="G16" s="21"/>
      <c r="H16" s="21"/>
      <c r="I16" s="12"/>
      <c r="J16" s="12"/>
      <c r="K16" s="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3.5" thickBot="1">
      <c r="A17" s="27" t="s">
        <v>6</v>
      </c>
      <c r="B17" s="28">
        <v>634622</v>
      </c>
      <c r="C17" s="28">
        <v>659816</v>
      </c>
      <c r="D17" s="29">
        <v>642210</v>
      </c>
      <c r="E17" s="29">
        <v>624964</v>
      </c>
      <c r="F17" s="28">
        <v>666920</v>
      </c>
      <c r="G17" s="38">
        <v>591492</v>
      </c>
      <c r="H17" s="28">
        <v>571853</v>
      </c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42" t="s">
        <v>19</v>
      </c>
      <c r="B18" s="43"/>
      <c r="C18" s="43"/>
      <c r="D18" s="43"/>
      <c r="E18" s="43"/>
      <c r="F18" s="43"/>
      <c r="G18" s="43"/>
      <c r="H18" s="1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15" customFormat="1" ht="13.5" customHeight="1">
      <c r="A19" s="31"/>
      <c r="B19" s="32"/>
      <c r="C19" s="32"/>
      <c r="D19" s="13"/>
      <c r="E19" s="13"/>
      <c r="F19" s="13"/>
      <c r="G19" s="13"/>
      <c r="H19" s="13"/>
      <c r="I19" s="14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1:7" ht="25.5" customHeight="1">
      <c r="A20" s="39" t="s">
        <v>22</v>
      </c>
      <c r="B20" s="40"/>
      <c r="C20" s="40"/>
      <c r="D20" s="40"/>
      <c r="E20" s="40"/>
      <c r="F20" s="40"/>
      <c r="G20" s="40"/>
    </row>
    <row r="21" spans="1:7" ht="12.75" customHeight="1">
      <c r="A21" s="39" t="s">
        <v>20</v>
      </c>
      <c r="B21" s="40"/>
      <c r="C21" s="40"/>
      <c r="D21" s="40"/>
      <c r="E21" s="40"/>
      <c r="F21" s="40"/>
      <c r="G21" s="40"/>
    </row>
    <row r="22" spans="1:7" ht="25.5" customHeight="1">
      <c r="A22" s="39" t="s">
        <v>23</v>
      </c>
      <c r="B22" s="40"/>
      <c r="C22" s="40"/>
      <c r="D22" s="40"/>
      <c r="E22" s="40"/>
      <c r="F22" s="40"/>
      <c r="G22" s="40"/>
    </row>
    <row r="23" spans="1:7" ht="25.5" customHeight="1">
      <c r="A23" s="39" t="s">
        <v>21</v>
      </c>
      <c r="B23" s="40"/>
      <c r="C23" s="40"/>
      <c r="D23" s="40"/>
      <c r="E23" s="40"/>
      <c r="F23" s="40"/>
      <c r="G23" s="40"/>
    </row>
  </sheetData>
  <mergeCells count="6">
    <mergeCell ref="A22:G22"/>
    <mergeCell ref="A23:G23"/>
    <mergeCell ref="A1:G1"/>
    <mergeCell ref="A18:G18"/>
    <mergeCell ref="A20:G20"/>
    <mergeCell ref="A21:G21"/>
  </mergeCells>
  <printOptions horizontalCentered="1"/>
  <pageMargins left="1" right="1" top="1" bottom="1" header="0.25" footer="0.25"/>
  <pageSetup fitToHeight="0" fitToWidth="1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2006-01-27T15:42:12Z</cp:lastPrinted>
  <dcterms:created xsi:type="dcterms:W3CDTF">1999-07-27T00:49:59Z</dcterms:created>
  <dcterms:modified xsi:type="dcterms:W3CDTF">2006-11-07T16:35:24Z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-728851074</vt:i4>
  </property>
  <property fmtid="{D5CDD505-2E9C-101B-9397-08002B2CF9AE}" pid="3" name="_EmailSubject">
    <vt:lpwstr>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