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08" windowWidth="8136" windowHeight="8700" activeTab="0"/>
  </bookViews>
  <sheets>
    <sheet name="Table 3-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<sst xmlns="http://schemas.openxmlformats.org/spreadsheetml/2006/main" count="28" uniqueCount="28">
  <si>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</si>
  <si>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</si>
  <si>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</si>
  <si>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</si>
  <si>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</si>
  <si>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</si>
  <si>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</si>
  <si>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2001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</si>
  <si>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</si>
  <si>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</si>
  <si>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</si>
  <si>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</si>
  <si>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</si>
  <si>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Nonclass I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</si>
  <si>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</si>
  <si>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</si>
  <si>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</si>
  <si>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</si>
  <si>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</si>
  <si>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t>Table 3-2.  Number of U.S. Vehicles, Vessels, and Other Conveyances</t>
  </si>
  <si>
    <r>
      <t>1</t>
    </r>
    <r>
      <rPr>
        <sz val="9"/>
        <rFont val="Arial"/>
        <family val="2"/>
      </rPr>
      <t>Beginning with 2001 data, Canadian-owned U.S. railroads are excluded.  This accounts for about 47,000 cars in 2000.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</si>
  <si>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</si>
  <si>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</si>
  <si>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</si>
  <si>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issues).</t>
    </r>
  </si>
  <si>
    <r>
      <t>Water</t>
    </r>
    <r>
      <rPr>
        <sz val="9"/>
        <rFont val="Arial"/>
        <family val="2"/>
      </rPr>
      <t xml:space="preserve">:  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 : Annual issues). Oceangoing steam motor ships:  U.S. Department of Transportation, Maritime Administration, </t>
    </r>
    <r>
      <rPr>
        <i/>
        <sz val="9"/>
        <rFont val="Arial"/>
        <family val="2"/>
      </rPr>
      <t>Merchant Fleets of the World</t>
    </r>
    <r>
      <rPr>
        <sz val="9"/>
        <rFont val="Arial"/>
        <family val="2"/>
      </rPr>
      <t xml:space="preserve"> (Washington, DC: Annual issues).</t>
    </r>
  </si>
  <si>
    <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 2005</t>
    </r>
    <r>
      <rPr>
        <sz val="9"/>
        <rFont val="Arial"/>
        <family val="2"/>
      </rPr>
      <t xml:space="preserve"> (Washington, DC: 2005).</t>
    </r>
  </si>
  <si>
    <r>
      <t xml:space="preserve">KEY: </t>
    </r>
    <r>
      <rPr>
        <sz val="9"/>
        <rFont val="Arial"/>
        <family val="2"/>
      </rPr>
      <t>R = revised.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</si>
</sst>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R)&quot;\ #,##0;&quot;(R) -&quot;#,##0;&quot;(R) &quot;\ 0"/>
    <numFmt numFmtId="181" formatCode="&quot;(R)&quot;\ #,##0.0;&quot;(R) -&quot;#,##0.0;&quot;(R) &quot;\ 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20" fillId="0" borderId="0" xfId="30" applyFont="1" applyFill="1" applyBorder="1" applyAlignment="1">
      <alignment horizontal="left"/>
      <protection/>
    </xf>
    <xf numFmtId="3" fontId="20" fillId="0" borderId="0" xfId="23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 vertical="center"/>
    </xf>
    <xf numFmtId="49" fontId="1" fillId="0" borderId="4" xfId="25" applyNumberFormat="1" applyFont="1" applyFill="1" applyBorder="1" applyAlignment="1">
      <alignment horizontal="center"/>
      <protection/>
    </xf>
    <xf numFmtId="49" fontId="1" fillId="0" borderId="4" xfId="23" applyNumberFormat="1" applyFont="1" applyFill="1" applyBorder="1" applyAlignment="1">
      <alignment horizontal="center"/>
      <protection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4" xfId="0" applyNumberFormat="1" applyFont="1" applyFill="1" applyBorder="1" applyAlignment="1">
      <alignment horizontal="right"/>
    </xf>
    <xf numFmtId="168" fontId="0" fillId="0" borderId="4" xfId="23" applyNumberFormat="1" applyFont="1" applyFill="1" applyBorder="1" applyAlignment="1">
      <alignment horizontal="right"/>
      <protection/>
    </xf>
    <xf numFmtId="0" fontId="0" fillId="0" borderId="4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0" fontId="1" fillId="0" borderId="5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75" fontId="0" fillId="0" borderId="4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0" fontId="17" fillId="0" borderId="0" xfId="30" applyFont="1" applyFill="1" applyBorder="1" applyAlignment="1">
      <alignment horizontal="left" wrapText="1"/>
      <protection/>
    </xf>
    <xf numFmtId="0" fontId="0" fillId="0" borderId="6" xfId="0" applyFill="1" applyBorder="1" applyAlignment="1">
      <alignment/>
    </xf>
    <xf numFmtId="0" fontId="0" fillId="0" borderId="4" xfId="0" applyFont="1" applyFill="1" applyBorder="1" applyAlignment="1">
      <alignment/>
    </xf>
    <xf numFmtId="180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8.8515625" style="28" customWidth="1"/>
    <col min="2" max="8" width="12.421875" style="28" customWidth="1"/>
    <col min="9" max="16384" width="8.8515625" style="28" customWidth="1"/>
  </cols>
  <sheetData>
    <row r="1" spans="1:7" ht="17.25" customHeight="1">
      <c r="A1" s="40" t="s">
        <v>19</v>
      </c>
      <c r="B1" s="41"/>
      <c r="C1" s="41"/>
      <c r="D1" s="41"/>
      <c r="E1" s="41"/>
      <c r="F1" s="41"/>
      <c r="G1" s="41"/>
    </row>
    <row r="2" spans="1:6" ht="13.5" thickBot="1">
      <c r="A2" s="34"/>
      <c r="B2" s="34"/>
      <c r="C2" s="34"/>
      <c r="D2" s="34"/>
      <c r="E2" s="34"/>
      <c r="F2" s="34"/>
    </row>
    <row r="3" spans="1:8" ht="12.75">
      <c r="A3" s="35"/>
      <c r="B3" s="6" t="s">
        <v>4</v>
      </c>
      <c r="C3" s="6" t="s">
        <v>5</v>
      </c>
      <c r="D3" s="7" t="s">
        <v>6</v>
      </c>
      <c r="E3" s="7" t="s">
        <v>7</v>
      </c>
      <c r="F3" s="25">
        <v>2002</v>
      </c>
      <c r="G3" s="25">
        <v>2003</v>
      </c>
      <c r="H3" s="25">
        <v>2004</v>
      </c>
    </row>
    <row r="4" spans="1:8" ht="12.75">
      <c r="A4" s="11" t="s">
        <v>8</v>
      </c>
      <c r="B4" s="12">
        <v>161490159</v>
      </c>
      <c r="C4" s="12">
        <v>193057376</v>
      </c>
      <c r="D4" s="12">
        <v>225821241</v>
      </c>
      <c r="E4" s="12">
        <v>235331381</v>
      </c>
      <c r="F4" s="26">
        <v>234624135</v>
      </c>
      <c r="G4" s="26">
        <v>236760033</v>
      </c>
      <c r="H4" s="12">
        <v>243023486</v>
      </c>
    </row>
    <row r="5" spans="1:8" ht="12.75">
      <c r="A5" s="13" t="s">
        <v>3</v>
      </c>
      <c r="B5" s="9">
        <v>4373784</v>
      </c>
      <c r="C5" s="9">
        <v>4486981</v>
      </c>
      <c r="D5" s="14">
        <v>5926030</v>
      </c>
      <c r="E5" s="14">
        <v>5703500</v>
      </c>
      <c r="F5" s="27">
        <v>5650619</v>
      </c>
      <c r="G5" s="36">
        <v>5848523</v>
      </c>
      <c r="H5" s="27">
        <v>6161028</v>
      </c>
    </row>
    <row r="6" spans="1:8" ht="12.75">
      <c r="A6" s="10" t="s">
        <v>2</v>
      </c>
      <c r="B6" s="9">
        <v>1416869</v>
      </c>
      <c r="C6" s="9">
        <v>1708895</v>
      </c>
      <c r="D6" s="14">
        <v>2096619</v>
      </c>
      <c r="E6" s="14">
        <v>2154174</v>
      </c>
      <c r="F6" s="27">
        <v>2276661</v>
      </c>
      <c r="G6" s="36">
        <v>1908365</v>
      </c>
      <c r="H6" s="27">
        <v>2010335</v>
      </c>
    </row>
    <row r="7" spans="1:8" ht="12.75">
      <c r="A7" s="10" t="s">
        <v>9</v>
      </c>
      <c r="B7" s="9">
        <v>5790653</v>
      </c>
      <c r="C7" s="9">
        <v>6195876</v>
      </c>
      <c r="D7" s="9">
        <v>8022649</v>
      </c>
      <c r="E7" s="9">
        <f>SUM(E5:E6)</f>
        <v>7857674</v>
      </c>
      <c r="F7" s="27">
        <f>SUM(F5:F6)</f>
        <v>7927280</v>
      </c>
      <c r="G7" s="36">
        <f>SUM(G5:G6)</f>
        <v>7756888</v>
      </c>
      <c r="H7" s="27">
        <f>SUM(H5:H6)</f>
        <v>8171363</v>
      </c>
    </row>
    <row r="8" spans="1:8" ht="12.75">
      <c r="A8" s="10" t="s">
        <v>10</v>
      </c>
      <c r="B8" s="17">
        <v>3.585762152</v>
      </c>
      <c r="C8" s="17">
        <v>3.209344355</v>
      </c>
      <c r="D8" s="17">
        <v>3.55265473</v>
      </c>
      <c r="E8" s="17">
        <v>3.338982657</v>
      </c>
      <c r="F8" s="37">
        <v>3.378714641</v>
      </c>
      <c r="G8" s="38">
        <v>3.276265804</v>
      </c>
      <c r="H8" s="37">
        <v>3.362375848</v>
      </c>
    </row>
    <row r="9" spans="1:5" ht="12.75">
      <c r="A9" s="8" t="s">
        <v>0</v>
      </c>
      <c r="B9" s="12"/>
      <c r="C9" s="12"/>
      <c r="D9" s="12"/>
      <c r="E9" s="12"/>
    </row>
    <row r="10" spans="1:8" ht="12.75">
      <c r="A10" s="10" t="s">
        <v>11</v>
      </c>
      <c r="B10" s="9">
        <v>28094</v>
      </c>
      <c r="C10" s="9">
        <v>18835</v>
      </c>
      <c r="D10" s="15">
        <v>20028</v>
      </c>
      <c r="E10" s="15">
        <v>19745</v>
      </c>
      <c r="F10" s="27">
        <v>20506</v>
      </c>
      <c r="G10" s="27">
        <v>20774</v>
      </c>
      <c r="H10" s="27">
        <v>22015</v>
      </c>
    </row>
    <row r="11" spans="1:8" ht="15">
      <c r="A11" s="10" t="s">
        <v>12</v>
      </c>
      <c r="B11" s="9">
        <v>1168114</v>
      </c>
      <c r="C11" s="9">
        <v>658902</v>
      </c>
      <c r="D11" s="15">
        <v>560154</v>
      </c>
      <c r="E11" s="16">
        <v>499860</v>
      </c>
      <c r="F11" s="27">
        <v>477751</v>
      </c>
      <c r="G11" s="27">
        <v>467063</v>
      </c>
      <c r="H11" s="27">
        <v>473773</v>
      </c>
    </row>
    <row r="12" spans="1:8" ht="15">
      <c r="A12" s="10" t="s">
        <v>13</v>
      </c>
      <c r="B12" s="9">
        <v>102161</v>
      </c>
      <c r="C12" s="9">
        <v>103527</v>
      </c>
      <c r="D12" s="15">
        <v>132448</v>
      </c>
      <c r="E12" s="15">
        <v>125470</v>
      </c>
      <c r="F12" s="27">
        <v>130590</v>
      </c>
      <c r="G12" s="27">
        <v>124580</v>
      </c>
      <c r="H12" s="27">
        <v>120169</v>
      </c>
    </row>
    <row r="13" spans="1:8" ht="15">
      <c r="A13" s="10" t="s">
        <v>14</v>
      </c>
      <c r="B13" s="9">
        <v>440552</v>
      </c>
      <c r="C13" s="9">
        <v>449832</v>
      </c>
      <c r="D13" s="15">
        <v>688194</v>
      </c>
      <c r="E13" s="15">
        <v>688806</v>
      </c>
      <c r="F13" s="27">
        <v>691329</v>
      </c>
      <c r="G13" s="27">
        <v>687337</v>
      </c>
      <c r="H13" s="27">
        <v>693978</v>
      </c>
    </row>
    <row r="14" spans="1:8" ht="12.75">
      <c r="A14" s="8" t="s">
        <v>1</v>
      </c>
      <c r="B14" s="12">
        <v>38788</v>
      </c>
      <c r="C14" s="12">
        <v>39445</v>
      </c>
      <c r="D14" s="12">
        <v>41354</v>
      </c>
      <c r="E14" s="12">
        <v>41588</v>
      </c>
      <c r="F14" s="29">
        <v>41002</v>
      </c>
      <c r="G14" s="29">
        <v>39983</v>
      </c>
      <c r="H14" s="29">
        <v>40290</v>
      </c>
    </row>
    <row r="15" spans="1:8" ht="15">
      <c r="A15" s="10" t="s">
        <v>15</v>
      </c>
      <c r="B15" s="9">
        <v>31662</v>
      </c>
      <c r="C15" s="9">
        <v>31209</v>
      </c>
      <c r="D15" s="15">
        <v>33152</v>
      </c>
      <c r="E15" s="15">
        <v>33042</v>
      </c>
      <c r="F15" s="27">
        <v>32381</v>
      </c>
      <c r="G15" s="27">
        <v>31335</v>
      </c>
      <c r="H15" s="27">
        <v>31296</v>
      </c>
    </row>
    <row r="16" spans="1:8" ht="15">
      <c r="A16" s="10" t="s">
        <v>16</v>
      </c>
      <c r="B16" s="9">
        <v>7126</v>
      </c>
      <c r="C16" s="9">
        <v>8236</v>
      </c>
      <c r="D16" s="15">
        <v>8202</v>
      </c>
      <c r="E16" s="15">
        <v>8546</v>
      </c>
      <c r="F16" s="27">
        <v>8621</v>
      </c>
      <c r="G16" s="27">
        <v>8648</v>
      </c>
      <c r="H16" s="27">
        <v>8994</v>
      </c>
    </row>
    <row r="17" spans="1:8" ht="15">
      <c r="A17" s="21" t="s">
        <v>17</v>
      </c>
      <c r="B17" s="9">
        <v>864</v>
      </c>
      <c r="C17" s="9">
        <v>636</v>
      </c>
      <c r="D17" s="16">
        <v>454</v>
      </c>
      <c r="E17" s="16">
        <v>443</v>
      </c>
      <c r="F17" s="27">
        <v>426</v>
      </c>
      <c r="G17" s="27">
        <v>412</v>
      </c>
      <c r="H17" s="27">
        <v>412</v>
      </c>
    </row>
    <row r="18" spans="1:8" ht="15">
      <c r="A18" s="20" t="s">
        <v>18</v>
      </c>
      <c r="B18" s="19">
        <f>864/24867*100</f>
        <v>3.474484256243214</v>
      </c>
      <c r="C18" s="19">
        <f>636/23596*100</f>
        <v>2.6953720969655874</v>
      </c>
      <c r="D18" s="18">
        <f>454/28318*100</f>
        <v>1.6032205664241825</v>
      </c>
      <c r="E18" s="18">
        <f>443/28296*100</f>
        <v>1.5655923098671192</v>
      </c>
      <c r="F18" s="30">
        <f>426/28761*100</f>
        <v>1.481172420986753</v>
      </c>
      <c r="G18" s="30">
        <f>412/29035*100</f>
        <v>1.4189770966075426</v>
      </c>
      <c r="H18" s="30">
        <f>412/29035*100</f>
        <v>1.4189770966075426</v>
      </c>
    </row>
    <row r="19" spans="1:8" ht="12.75">
      <c r="A19" s="33" t="s">
        <v>27</v>
      </c>
      <c r="B19" s="17"/>
      <c r="C19" s="17"/>
      <c r="D19" s="31"/>
      <c r="E19" s="31"/>
      <c r="F19" s="32"/>
      <c r="G19" s="32"/>
      <c r="H19" s="32"/>
    </row>
    <row r="20" spans="1:5" ht="13.5">
      <c r="A20" s="3"/>
      <c r="B20" s="4"/>
      <c r="C20" s="4"/>
      <c r="D20" s="5"/>
      <c r="E20" s="5"/>
    </row>
    <row r="21" spans="1:7" ht="12.75">
      <c r="A21" s="43" t="s">
        <v>20</v>
      </c>
      <c r="B21" s="41"/>
      <c r="C21" s="41"/>
      <c r="D21" s="41"/>
      <c r="E21" s="41"/>
      <c r="F21" s="41"/>
      <c r="G21" s="41"/>
    </row>
    <row r="22" spans="1:7" ht="12.75" customHeight="1">
      <c r="A22" s="43" t="s">
        <v>21</v>
      </c>
      <c r="B22" s="41"/>
      <c r="C22" s="41"/>
      <c r="D22" s="41"/>
      <c r="E22" s="41"/>
      <c r="F22" s="41"/>
      <c r="G22" s="41"/>
    </row>
    <row r="23" spans="1:7" ht="12.75">
      <c r="A23" s="43" t="s">
        <v>22</v>
      </c>
      <c r="B23" s="41"/>
      <c r="C23" s="41"/>
      <c r="D23" s="41"/>
      <c r="E23" s="41"/>
      <c r="F23" s="41"/>
      <c r="G23" s="41"/>
    </row>
    <row r="24" spans="1:7" ht="12.75">
      <c r="A24" s="43" t="s">
        <v>23</v>
      </c>
      <c r="B24" s="41"/>
      <c r="C24" s="41"/>
      <c r="D24" s="41"/>
      <c r="E24" s="41"/>
      <c r="F24" s="41"/>
      <c r="G24" s="41"/>
    </row>
    <row r="25" ht="12.75">
      <c r="A25" s="39"/>
    </row>
    <row r="26" spans="1:7" ht="13.5" customHeight="1">
      <c r="A26" s="42" t="s">
        <v>24</v>
      </c>
      <c r="B26" s="41"/>
      <c r="C26" s="41"/>
      <c r="D26" s="41"/>
      <c r="E26" s="41"/>
      <c r="F26" s="41"/>
      <c r="G26" s="41"/>
    </row>
    <row r="27" spans="1:7" ht="12.75" customHeight="1">
      <c r="A27" s="42" t="s">
        <v>26</v>
      </c>
      <c r="B27" s="41"/>
      <c r="C27" s="41"/>
      <c r="D27" s="41"/>
      <c r="E27" s="41"/>
      <c r="F27" s="41"/>
      <c r="G27" s="41"/>
    </row>
    <row r="28" spans="1:7" ht="36.75" customHeight="1">
      <c r="A28" s="42" t="s">
        <v>25</v>
      </c>
      <c r="B28" s="41"/>
      <c r="C28" s="41"/>
      <c r="D28" s="41"/>
      <c r="E28" s="41"/>
      <c r="F28" s="41"/>
      <c r="G28" s="41"/>
    </row>
    <row r="29" spans="1:20" s="1" customFormat="1" ht="15" customHeight="1">
      <c r="A29" s="24"/>
      <c r="B29" s="24"/>
      <c r="C29" s="24"/>
      <c r="D29" s="24"/>
      <c r="E29" s="22"/>
      <c r="F29" s="22"/>
      <c r="G29" s="22"/>
      <c r="H29" s="2"/>
      <c r="I29" s="2"/>
      <c r="J29" s="2"/>
      <c r="K29" s="2"/>
      <c r="L29" s="2"/>
      <c r="M29" s="2"/>
      <c r="N29" s="2"/>
      <c r="O29" s="2"/>
      <c r="T29" s="23"/>
    </row>
  </sheetData>
  <mergeCells count="8">
    <mergeCell ref="A1:G1"/>
    <mergeCell ref="A26:G26"/>
    <mergeCell ref="A27:G27"/>
    <mergeCell ref="A28:G28"/>
    <mergeCell ref="A22:G22"/>
    <mergeCell ref="A21:G21"/>
    <mergeCell ref="A23:G23"/>
    <mergeCell ref="A24:G24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2005-07-18T20:53:29Z</cp:lastPrinted>
  <dcterms:created xsi:type="dcterms:W3CDTF">1999-06-04T16:34:25Z</dcterms:created>
  <dcterms:modified xsi:type="dcterms:W3CDTF">2006-11-07T14:54:52Z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