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2" windowWidth="11100" windowHeight="5832" activeTab="0"/>
  </bookViews>
  <sheets>
    <sheet name="Table 2-8" sheetId="1" r:id="rId1"/>
  </sheets>
  <definedNames/>
  <calcPr fullCalcOnLoad="1" iterate="1" iterateCount="1" iterateDelta="0.001"/>
</workbook>
</file>

<file path=xl/sharedStrings.xml><?xml version="1.0" encoding="utf-8"?>
<sst xmlns="http://schemas.openxmlformats.org/spreadsheetml/2006/main" count="20" uniqueCount="17">
  <si>
    <t>State</t>
  </si>
  <si>
    <t>Alaska</t>
  </si>
  <si>
    <t>Idaho</t>
  </si>
  <si>
    <t>Maine</t>
  </si>
  <si>
    <t>Michigan</t>
  </si>
  <si>
    <t>Minnesota</t>
  </si>
  <si>
    <t>Montana</t>
  </si>
  <si>
    <t>New York</t>
  </si>
  <si>
    <t>North Dakota</t>
  </si>
  <si>
    <t>Vermont</t>
  </si>
  <si>
    <t>Washington</t>
  </si>
  <si>
    <t>Total U.S. - Canada border</t>
  </si>
  <si>
    <t>NA</t>
  </si>
  <si>
    <r>
      <t xml:space="preserve">Key:  </t>
    </r>
    <r>
      <rPr>
        <sz val="9"/>
        <rFont val="Arial"/>
        <family val="2"/>
      </rPr>
      <t>NA = Not available; R = revised.</t>
    </r>
  </si>
  <si>
    <r>
      <t xml:space="preserve">Note:  </t>
    </r>
    <r>
      <rPr>
        <sz val="9"/>
        <rFont val="Arial"/>
        <family val="2"/>
      </rPr>
      <t>Full or empty truck containers entering the United States.  The data include containers moving as in-bond shipments.</t>
    </r>
  </si>
  <si>
    <t>Table 2-8.  Incoming Truck Container Crossings by State, U.S.-Canadian Border</t>
  </si>
  <si>
    <r>
      <t>Source:</t>
    </r>
    <r>
      <rPr>
        <sz val="9"/>
        <rFont val="Arial"/>
        <family val="2"/>
      </rPr>
      <t xml:space="preserve">  U.S. Department of Transportation, Research and Innovative Technology Administration, Bureau of Transportation Statistics, special tabulation 2006, based on data from U.S. Customs Service, Mission Support Services, Office of Field Operations, Operations Management Database.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</si>
</sst>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 -&quot;#,##0;&quot;(R) &quot;\ 0"/>
    <numFmt numFmtId="165" formatCode="&quot;Yes&quot;;&quot;Yes&quot;;&quot;No&quot;"/>
    <numFmt numFmtId="166" formatCode="&quot;True&quot;;&quot;True&quot;;&quot;False&quot;"/>
    <numFmt numFmtId="167" formatCode="&quot;On&quot;;&quot;On&quot;;&quot;Off&quot;"/>
    <numFmt numFmtId="168" formatCode="[$€-2]\ #,##0.00_);[Red]\([$€-2]\ #,##0.00\)"/>
    <numFmt numFmtId="169" formatCode="&quot;(R) &quot;#,##0;&quot;(R) &quot;\-#,##0;&quot;(R) &quot;0"/>
  </numFmts>
  <fonts count="10">
    <font>
      <sz val="10"/>
      <name val="Arial"/>
      <family val="0"/>
    </font>
    <font>
      <b/>
      <sz val="12"/>
      <name val="Arial"/>
      <family val="2"/>
    </font>
    <font>
      <b/>
      <sz val="10"/>
      <name val="Arial"/>
      <family val="2"/>
    </font>
    <font>
      <sz val="8"/>
      <name val="Arial"/>
      <family val="0"/>
    </font>
    <font>
      <b/>
      <sz val="9"/>
      <name val="Arial"/>
      <family val="2"/>
    </font>
    <font>
      <sz val="9"/>
      <name val="Arial"/>
      <family val="2"/>
    </font>
    <font>
      <sz val="10"/>
      <name val="Futura Md BT"/>
      <family val="2"/>
    </font>
    <font>
      <u val="single"/>
      <sz val="10"/>
      <color indexed="12"/>
      <name val="Arial"/>
      <family val="0"/>
    </font>
    <font>
      <u val="single"/>
      <sz val="10"/>
      <color indexed="36"/>
      <name val="Arial"/>
      <family val="0"/>
    </font>
    <font>
      <b/>
      <sz val="9"/>
      <name val="Helv"/>
      <family val="0"/>
    </font>
  </fonts>
  <fills count="2">
    <fill>
      <patternFill/>
    </fill>
    <fill>
      <patternFill patternType="gray125"/>
    </fill>
  </fills>
  <borders count="7">
    <border>
      <left/>
      <right/>
      <top/>
      <bottom/>
      <diagonal/>
    </border>
    <border>
      <left>
        <color indexed="63"/>
      </left>
      <right>
        <color indexed="63"/>
      </right>
      <top>
        <color indexed="63"/>
      </top>
      <bottom style="thin">
        <color indexed="22"/>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1">
      <alignment horizontal="left"/>
      <protection/>
    </xf>
    <xf numFmtId="0" fontId="7"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3" fontId="6" fillId="0" borderId="0" xfId="0" applyNumberFormat="1" applyFont="1" applyFill="1" applyBorder="1" applyAlignment="1">
      <alignment horizontal="right"/>
    </xf>
    <xf numFmtId="3" fontId="0" fillId="0" borderId="0" xfId="0" applyNumberFormat="1" applyFill="1" applyBorder="1" applyAlignment="1">
      <alignment/>
    </xf>
    <xf numFmtId="3" fontId="0" fillId="0" borderId="0" xfId="0" applyNumberFormat="1" applyFill="1" applyBorder="1" applyAlignment="1">
      <alignment horizontal="right"/>
    </xf>
    <xf numFmtId="3" fontId="2" fillId="0" borderId="2" xfId="0" applyNumberFormat="1" applyFont="1" applyFill="1" applyBorder="1" applyAlignment="1">
      <alignment horizontal="right"/>
    </xf>
    <xf numFmtId="0" fontId="2" fillId="0" borderId="3" xfId="0" applyFont="1" applyFill="1" applyBorder="1" applyAlignment="1">
      <alignment horizontal="right"/>
    </xf>
    <xf numFmtId="0" fontId="0" fillId="0" borderId="0" xfId="0" applyFill="1" applyBorder="1" applyAlignment="1">
      <alignment/>
    </xf>
    <xf numFmtId="0" fontId="2" fillId="0" borderId="4"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0" fontId="2" fillId="0" borderId="5" xfId="0" applyFont="1" applyFill="1" applyBorder="1" applyAlignment="1">
      <alignment horizontal="left" wrapText="1"/>
    </xf>
    <xf numFmtId="0" fontId="2" fillId="0" borderId="5" xfId="0" applyFont="1" applyFill="1" applyBorder="1" applyAlignment="1">
      <alignment horizontal="right"/>
    </xf>
    <xf numFmtId="3" fontId="0" fillId="0" borderId="0" xfId="0" applyNumberFormat="1" applyFont="1" applyFill="1" applyBorder="1" applyAlignment="1">
      <alignment horizontal="right"/>
    </xf>
    <xf numFmtId="169" fontId="0" fillId="0" borderId="0" xfId="20" applyNumberFormat="1" applyFont="1" applyFill="1" applyBorder="1" applyAlignment="1">
      <alignment horizontal="right"/>
      <protection/>
    </xf>
    <xf numFmtId="169" fontId="0" fillId="0" borderId="3" xfId="20" applyNumberFormat="1" applyFont="1" applyFill="1" applyBorder="1" applyAlignment="1">
      <alignment horizontal="right"/>
      <protection/>
    </xf>
    <xf numFmtId="3" fontId="2" fillId="0" borderId="2" xfId="0" applyNumberFormat="1" applyFont="1" applyFill="1" applyBorder="1" applyAlignment="1">
      <alignment/>
    </xf>
    <xf numFmtId="169" fontId="2" fillId="0" borderId="0" xfId="20" applyNumberFormat="1" applyFont="1" applyFill="1" applyBorder="1" applyAlignment="1">
      <alignment horizontal="right"/>
      <protection/>
    </xf>
    <xf numFmtId="3" fontId="5" fillId="0" borderId="0" xfId="0" applyNumberFormat="1" applyFont="1" applyFill="1" applyBorder="1" applyAlignment="1">
      <alignment/>
    </xf>
    <xf numFmtId="3" fontId="5" fillId="0" borderId="0" xfId="0" applyNumberFormat="1" applyFont="1" applyFill="1" applyBorder="1" applyAlignment="1">
      <alignment horizontal="left"/>
    </xf>
    <xf numFmtId="3" fontId="5" fillId="0" borderId="0" xfId="0" applyNumberFormat="1" applyFont="1" applyFill="1" applyBorder="1" applyAlignment="1">
      <alignment horizontal="right"/>
    </xf>
    <xf numFmtId="0" fontId="4" fillId="0" borderId="6" xfId="0" applyFont="1" applyFill="1" applyBorder="1" applyAlignment="1">
      <alignment wrapText="1"/>
    </xf>
    <xf numFmtId="0" fontId="0" fillId="0" borderId="6" xfId="0" applyFill="1" applyBorder="1" applyAlignment="1">
      <alignment wrapText="1"/>
    </xf>
    <xf numFmtId="0" fontId="4" fillId="0" borderId="0" xfId="0" applyFont="1" applyFill="1" applyAlignment="1">
      <alignment wrapText="1"/>
    </xf>
    <xf numFmtId="0" fontId="0" fillId="0" borderId="0" xfId="0" applyFill="1" applyAlignment="1">
      <alignment wrapText="1"/>
    </xf>
    <xf numFmtId="0" fontId="1" fillId="0" borderId="0" xfId="0" applyFont="1" applyFill="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ed Sid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tabSelected="1" workbookViewId="0" topLeftCell="A1">
      <selection activeCell="A1" sqref="A1:I1"/>
    </sheetView>
  </sheetViews>
  <sheetFormatPr defaultColWidth="9.140625" defaultRowHeight="12.75"/>
  <cols>
    <col min="1" max="1" width="37.421875" style="6" customWidth="1"/>
    <col min="2" max="2" width="12.421875" style="6" customWidth="1"/>
    <col min="3" max="7" width="11.8515625" style="6" customWidth="1"/>
    <col min="8" max="8" width="12.8515625" style="6" customWidth="1"/>
    <col min="9" max="9" width="11.8515625" style="6" customWidth="1"/>
    <col min="10" max="10" width="9.140625" style="6" customWidth="1"/>
    <col min="11" max="11" width="9.8515625" style="6" bestFit="1" customWidth="1"/>
    <col min="12" max="16384" width="9.140625" style="6" customWidth="1"/>
  </cols>
  <sheetData>
    <row r="1" spans="1:9" ht="17.25" customHeight="1">
      <c r="A1" s="24" t="s">
        <v>15</v>
      </c>
      <c r="B1" s="24"/>
      <c r="C1" s="24"/>
      <c r="D1" s="24"/>
      <c r="E1" s="24"/>
      <c r="F1" s="24"/>
      <c r="G1" s="24"/>
      <c r="H1" s="24"/>
      <c r="I1" s="24"/>
    </row>
    <row r="2" spans="1:8" ht="13.5" customHeight="1" thickBot="1">
      <c r="A2" s="7"/>
      <c r="B2" s="8"/>
      <c r="C2" s="8"/>
      <c r="D2" s="8"/>
      <c r="E2" s="8"/>
      <c r="F2" s="8"/>
      <c r="G2" s="8"/>
      <c r="H2" s="9"/>
    </row>
    <row r="3" spans="1:9" ht="15" customHeight="1">
      <c r="A3" s="10" t="s">
        <v>0</v>
      </c>
      <c r="B3" s="5">
        <v>1998</v>
      </c>
      <c r="C3" s="5">
        <v>1999</v>
      </c>
      <c r="D3" s="5">
        <v>2000</v>
      </c>
      <c r="E3" s="5">
        <v>2001</v>
      </c>
      <c r="F3" s="5">
        <v>2002</v>
      </c>
      <c r="G3" s="5">
        <v>2003</v>
      </c>
      <c r="H3" s="5">
        <v>2004</v>
      </c>
      <c r="I3" s="11">
        <v>2005</v>
      </c>
    </row>
    <row r="4" spans="1:11" ht="12.75">
      <c r="A4" s="6" t="s">
        <v>1</v>
      </c>
      <c r="B4" s="2">
        <v>11139</v>
      </c>
      <c r="C4" s="2">
        <v>9420</v>
      </c>
      <c r="D4" s="2">
        <v>9710</v>
      </c>
      <c r="E4" s="2">
        <v>9932</v>
      </c>
      <c r="F4" s="2">
        <v>10009</v>
      </c>
      <c r="G4" s="2">
        <v>9605</v>
      </c>
      <c r="H4" s="2">
        <v>9771</v>
      </c>
      <c r="I4" s="12">
        <v>8345</v>
      </c>
      <c r="J4" s="1"/>
      <c r="K4" s="2"/>
    </row>
    <row r="5" spans="1:11" ht="12.75">
      <c r="A5" s="6" t="s">
        <v>2</v>
      </c>
      <c r="B5" s="2">
        <v>44683</v>
      </c>
      <c r="C5" s="2">
        <v>48859</v>
      </c>
      <c r="D5" s="2">
        <v>53102</v>
      </c>
      <c r="E5" s="2">
        <v>56577</v>
      </c>
      <c r="F5" s="2">
        <v>58305</v>
      </c>
      <c r="G5" s="2">
        <v>49967</v>
      </c>
      <c r="H5" s="2">
        <v>48266</v>
      </c>
      <c r="I5" s="12">
        <v>51157</v>
      </c>
      <c r="J5" s="1"/>
      <c r="K5" s="2"/>
    </row>
    <row r="6" spans="1:11" ht="12.75">
      <c r="A6" s="6" t="s">
        <v>3</v>
      </c>
      <c r="B6" s="13">
        <v>391027</v>
      </c>
      <c r="C6" s="2">
        <v>395004</v>
      </c>
      <c r="D6" s="2">
        <v>394067</v>
      </c>
      <c r="E6" s="2">
        <v>353068</v>
      </c>
      <c r="F6" s="2">
        <v>468749</v>
      </c>
      <c r="G6" s="2">
        <v>485682</v>
      </c>
      <c r="H6" s="13">
        <v>509976</v>
      </c>
      <c r="I6" s="12">
        <v>492542</v>
      </c>
      <c r="J6" s="1"/>
      <c r="K6" s="2"/>
    </row>
    <row r="7" spans="1:11" ht="12.75">
      <c r="A7" s="6" t="s">
        <v>4</v>
      </c>
      <c r="B7" s="13">
        <v>2254902</v>
      </c>
      <c r="C7" s="2">
        <v>2521405</v>
      </c>
      <c r="D7" s="2">
        <v>2471416</v>
      </c>
      <c r="E7" s="2">
        <v>2605114</v>
      </c>
      <c r="F7" s="2">
        <v>2650543</v>
      </c>
      <c r="G7" s="2">
        <v>2589200</v>
      </c>
      <c r="H7" s="2">
        <v>2661624</v>
      </c>
      <c r="I7" s="12">
        <v>2674597</v>
      </c>
      <c r="J7" s="1"/>
      <c r="K7" s="2"/>
    </row>
    <row r="8" spans="1:11" ht="12.75">
      <c r="A8" s="6" t="s">
        <v>5</v>
      </c>
      <c r="B8" s="2">
        <v>107667</v>
      </c>
      <c r="C8" s="2">
        <v>114740</v>
      </c>
      <c r="D8" s="2">
        <v>131004</v>
      </c>
      <c r="E8" s="2">
        <v>125457</v>
      </c>
      <c r="F8" s="2">
        <v>118653</v>
      </c>
      <c r="G8" s="2">
        <v>109289</v>
      </c>
      <c r="H8" s="2">
        <v>102963</v>
      </c>
      <c r="I8" s="12">
        <v>90050</v>
      </c>
      <c r="J8" s="1"/>
      <c r="K8" s="2"/>
    </row>
    <row r="9" spans="1:11" ht="12.75">
      <c r="A9" s="6" t="s">
        <v>6</v>
      </c>
      <c r="B9" s="2">
        <v>168805</v>
      </c>
      <c r="C9" s="2">
        <v>184109</v>
      </c>
      <c r="D9" s="2">
        <v>198745</v>
      </c>
      <c r="E9" s="2">
        <v>198084</v>
      </c>
      <c r="F9" s="2">
        <v>189316</v>
      </c>
      <c r="G9" s="2">
        <v>155723</v>
      </c>
      <c r="H9" s="2">
        <v>165167</v>
      </c>
      <c r="I9" s="12">
        <v>152433</v>
      </c>
      <c r="J9" s="1"/>
      <c r="K9" s="2"/>
    </row>
    <row r="10" spans="1:11" ht="12.75">
      <c r="A10" s="6" t="s">
        <v>7</v>
      </c>
      <c r="B10" s="3" t="s">
        <v>12</v>
      </c>
      <c r="C10" s="3">
        <v>1734791</v>
      </c>
      <c r="D10" s="2">
        <f>1708313+201863</f>
        <v>1910176</v>
      </c>
      <c r="E10" s="2">
        <v>1862948</v>
      </c>
      <c r="F10" s="2">
        <v>1990530</v>
      </c>
      <c r="G10" s="2">
        <v>1995820</v>
      </c>
      <c r="H10" s="2">
        <v>1978035</v>
      </c>
      <c r="I10" s="12">
        <v>1994093</v>
      </c>
      <c r="J10" s="1"/>
      <c r="K10" s="2"/>
    </row>
    <row r="11" spans="1:11" ht="12.75">
      <c r="A11" s="6" t="s">
        <v>8</v>
      </c>
      <c r="B11" s="3" t="s">
        <v>12</v>
      </c>
      <c r="C11" s="3">
        <v>306464</v>
      </c>
      <c r="D11" s="2">
        <f>304539+35762</f>
        <v>340301</v>
      </c>
      <c r="E11" s="2">
        <v>365063</v>
      </c>
      <c r="F11" s="2">
        <v>349059</v>
      </c>
      <c r="G11" s="2">
        <v>328962</v>
      </c>
      <c r="H11" s="2">
        <v>351968</v>
      </c>
      <c r="I11" s="12">
        <v>355885</v>
      </c>
      <c r="J11" s="1"/>
      <c r="K11" s="2"/>
    </row>
    <row r="12" spans="1:11" ht="12.75">
      <c r="A12" s="6" t="s">
        <v>9</v>
      </c>
      <c r="B12" s="3" t="s">
        <v>12</v>
      </c>
      <c r="C12" s="3">
        <v>176850</v>
      </c>
      <c r="D12" s="2">
        <f>216675+9434</f>
        <v>226109</v>
      </c>
      <c r="E12" s="2">
        <v>283441</v>
      </c>
      <c r="F12" s="2">
        <v>292349</v>
      </c>
      <c r="G12" s="2">
        <v>284606</v>
      </c>
      <c r="H12" s="2">
        <v>281538</v>
      </c>
      <c r="I12" s="12">
        <v>288486</v>
      </c>
      <c r="J12" s="1"/>
      <c r="K12" s="2"/>
    </row>
    <row r="13" spans="1:11" ht="12.75">
      <c r="A13" s="6" t="s">
        <v>10</v>
      </c>
      <c r="B13" s="13">
        <v>715759</v>
      </c>
      <c r="C13" s="2">
        <v>691550</v>
      </c>
      <c r="D13" s="2">
        <f>363244+134161</f>
        <v>497405</v>
      </c>
      <c r="E13" s="2">
        <v>731673</v>
      </c>
      <c r="F13" s="2">
        <v>692539</v>
      </c>
      <c r="G13" s="2">
        <v>597453</v>
      </c>
      <c r="H13" s="14">
        <v>666080</v>
      </c>
      <c r="I13" s="12">
        <v>667856</v>
      </c>
      <c r="J13" s="1"/>
      <c r="K13" s="2"/>
    </row>
    <row r="14" spans="1:11" ht="13.5" thickBot="1">
      <c r="A14" s="15" t="s">
        <v>11</v>
      </c>
      <c r="B14" s="4" t="s">
        <v>12</v>
      </c>
      <c r="C14" s="4">
        <v>6183192</v>
      </c>
      <c r="D14" s="4">
        <f>SUM(D4:D13)</f>
        <v>6232035</v>
      </c>
      <c r="E14" s="4">
        <v>6591357</v>
      </c>
      <c r="F14" s="4">
        <v>6820052</v>
      </c>
      <c r="G14" s="4">
        <v>6606307</v>
      </c>
      <c r="H14" s="16">
        <v>6775388</v>
      </c>
      <c r="I14" s="15">
        <v>6775444</v>
      </c>
      <c r="J14" s="2"/>
      <c r="K14" s="2"/>
    </row>
    <row r="15" spans="1:11" ht="12.75">
      <c r="A15" s="20" t="s">
        <v>13</v>
      </c>
      <c r="B15" s="21"/>
      <c r="C15" s="21"/>
      <c r="D15" s="21"/>
      <c r="E15" s="21"/>
      <c r="F15" s="21"/>
      <c r="G15" s="21"/>
      <c r="H15" s="21"/>
      <c r="I15" s="2"/>
      <c r="J15" s="2"/>
      <c r="K15" s="2"/>
    </row>
    <row r="16" spans="1:7" ht="12.75">
      <c r="A16" s="17"/>
      <c r="B16" s="18"/>
      <c r="C16" s="18"/>
      <c r="D16" s="19"/>
      <c r="E16" s="19"/>
      <c r="F16" s="19"/>
      <c r="G16" s="19"/>
    </row>
    <row r="17" spans="1:8" ht="12.75">
      <c r="A17" s="22" t="s">
        <v>14</v>
      </c>
      <c r="B17" s="23"/>
      <c r="C17" s="23"/>
      <c r="D17" s="23"/>
      <c r="E17" s="23"/>
      <c r="F17" s="23"/>
      <c r="G17" s="23"/>
      <c r="H17" s="23"/>
    </row>
    <row r="18" spans="1:7" ht="12.75">
      <c r="A18" s="17"/>
      <c r="B18" s="18"/>
      <c r="C18" s="18"/>
      <c r="D18" s="19"/>
      <c r="E18" s="19"/>
      <c r="F18" s="19"/>
      <c r="G18" s="19"/>
    </row>
    <row r="19" spans="1:8" ht="24.75" customHeight="1">
      <c r="A19" s="22" t="s">
        <v>16</v>
      </c>
      <c r="B19" s="23"/>
      <c r="C19" s="23"/>
      <c r="D19" s="23"/>
      <c r="E19" s="23"/>
      <c r="F19" s="23"/>
      <c r="G19" s="23"/>
      <c r="H19" s="23"/>
    </row>
  </sheetData>
  <mergeCells count="4">
    <mergeCell ref="A15:H15"/>
    <mergeCell ref="A17:H17"/>
    <mergeCell ref="A19:H19"/>
    <mergeCell ref="A1:I1"/>
  </mergeCells>
  <printOptions horizontalCentered="1"/>
  <pageMargins left="0.75" right="0.75" top="1" bottom="1" header="0.5" footer="0.5"/>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Gordon</dc:creator>
  <cp:keywords/>
  <dc:description/>
  <cp:lastModifiedBy>Battelle</cp:lastModifiedBy>
  <cp:lastPrinted>2006-08-29T20:47:25Z</cp:lastPrinted>
  <dcterms:created xsi:type="dcterms:W3CDTF">2004-06-14T15:47:38Z</dcterms:created>
  <dcterms:modified xsi:type="dcterms:W3CDTF">2006-11-07T14:18:57Z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1942773170</vt:i4>
  </property>
  <property fmtid="{D5CDD505-2E9C-101B-9397-08002B2CF9AE}" pid="3" name="_EmailSubject">
    <vt:lpwstr>files</vt:lpwstr>
  </property>
  <property fmtid="{D5CDD505-2E9C-101B-9397-08002B2CF9AE}" pid="4" name="_AuthorEmail">
    <vt:lpwstr>gordonr@battelle.org</vt:lpwstr>
  </property>
  <property fmtid="{D5CDD505-2E9C-101B-9397-08002B2CF9AE}" pid="5" name="_AuthorEmailDisplayName">
    <vt:lpwstr>Gordon, Robert M</vt:lpwstr>
  </property>
  <property fmtid="{D5CDD505-2E9C-101B-9397-08002B2CF9AE}" pid="6" name="_ReviewingToolsShownOnce">
    <vt:lpwstr/>
  </property>
</Properties>
</file>