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5-7'!$A$1:$E$23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<sst xmlns="http://schemas.openxmlformats.org/spreadsheetml/2006/main" count="22" uniqueCount="22">
  <si>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</si>
  <si>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</si>
  <si>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</si>
  <si>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</si>
  <si>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</si>
  <si>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</si>
  <si>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</si>
  <si>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</si>
  <si>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</si>
  <si>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</si>
  <si>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</si>
  <si>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</si>
  <si>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</si>
  <si>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</si>
  <si>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</si>
  <si>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</si>
  <si>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</si>
  <si>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October 2004), p. 40.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</si>
  <si>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2, 4, and similar tables in earlier editions.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</si>
  <si>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2003</t>
    </r>
    <r>
      <rPr>
        <sz val="9"/>
        <rFont val="Arial"/>
        <family val="2"/>
      </rPr>
      <t>, DOE/EIA-0131(02) (Washington, DC: January 2005), table 15 and similar tables in earlier editions.</t>
    </r>
  </si>
  <si>
    <t>Table 5-7.  Fuel Consumption by Transportation Mode</t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</si>
  <si>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and similar tables in earlier editions.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</si>
</sst>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1" fontId="1" fillId="0" borderId="0" xfId="41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2"/>
  <sheetViews>
    <sheetView tabSelected="1" zoomScaleSheetLayoutView="85" workbookViewId="0" topLeftCell="A1">
      <selection activeCell="A1" sqref="A1:E1"/>
    </sheetView>
  </sheetViews>
  <sheetFormatPr defaultColWidth="9.140625" defaultRowHeight="12.75"/>
  <cols>
    <col min="1" max="1" width="41.00390625" style="4" customWidth="1"/>
    <col min="2" max="5" width="9.7109375" style="4" customWidth="1"/>
    <col min="6" max="239" width="8.8515625" style="4" customWidth="1"/>
    <col min="240" max="16384" width="9.140625" style="4" customWidth="1"/>
  </cols>
  <sheetData>
    <row r="1" spans="1:14" ht="17.25" customHeight="1">
      <c r="A1" s="38" t="s">
        <v>20</v>
      </c>
      <c r="B1" s="39"/>
      <c r="C1" s="39"/>
      <c r="D1" s="39"/>
      <c r="E1" s="39"/>
      <c r="F1" s="1"/>
      <c r="G1" s="2"/>
      <c r="H1" s="1"/>
      <c r="I1" s="1"/>
      <c r="J1" s="1"/>
      <c r="K1" s="1"/>
      <c r="L1" s="1"/>
      <c r="M1" s="1"/>
      <c r="N1" s="1"/>
    </row>
    <row r="2" spans="1:14" ht="16.5" thickBot="1">
      <c r="A2" s="18"/>
      <c r="B2" s="3"/>
      <c r="C2" s="3"/>
      <c r="D2" s="1"/>
      <c r="E2" s="1"/>
      <c r="F2" s="1"/>
      <c r="G2" s="2"/>
      <c r="H2" s="1"/>
      <c r="I2" s="1"/>
      <c r="J2" s="1"/>
      <c r="K2" s="1"/>
      <c r="L2" s="1"/>
      <c r="M2" s="1"/>
      <c r="N2" s="1"/>
    </row>
    <row r="3" spans="1:47" s="17" customFormat="1" ht="12.75">
      <c r="A3" s="19"/>
      <c r="B3" s="33" t="s">
        <v>12</v>
      </c>
      <c r="C3" s="33" t="s">
        <v>13</v>
      </c>
      <c r="D3" s="34" t="s">
        <v>14</v>
      </c>
      <c r="E3" s="35">
        <v>2003</v>
      </c>
      <c r="F3" s="5"/>
      <c r="G3" s="6"/>
      <c r="H3" s="5"/>
      <c r="I3" s="5"/>
      <c r="J3" s="5"/>
      <c r="K3" s="5"/>
      <c r="L3" s="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12" s="1" customFormat="1" ht="12.75">
      <c r="A4" s="20" t="s">
        <v>0</v>
      </c>
      <c r="B4" s="21"/>
      <c r="C4" s="21"/>
      <c r="D4" s="7"/>
      <c r="E4" s="30"/>
      <c r="F4" s="7"/>
      <c r="G4" s="8"/>
      <c r="H4" s="7"/>
      <c r="I4" s="7"/>
      <c r="J4" s="7"/>
      <c r="K4" s="7"/>
      <c r="L4" s="9"/>
    </row>
    <row r="5" spans="1:12" s="1" customFormat="1" ht="12.75">
      <c r="A5" s="22" t="s">
        <v>1</v>
      </c>
      <c r="B5" s="21">
        <v>114960</v>
      </c>
      <c r="C5" s="21">
        <v>130755</v>
      </c>
      <c r="D5" s="21">
        <v>162555</v>
      </c>
      <c r="E5" s="21">
        <v>169624.469</v>
      </c>
      <c r="F5" s="7"/>
      <c r="G5" s="8"/>
      <c r="H5" s="7"/>
      <c r="I5" s="7"/>
      <c r="J5" s="7"/>
      <c r="K5" s="7"/>
      <c r="L5" s="9"/>
    </row>
    <row r="6" spans="1:12" s="1" customFormat="1" ht="12.75">
      <c r="A6" s="23" t="s">
        <v>15</v>
      </c>
      <c r="B6" s="21">
        <f>SUM(B7:B8)</f>
        <v>19960</v>
      </c>
      <c r="C6" s="21">
        <f>SUM(C7:C8)</f>
        <v>24490</v>
      </c>
      <c r="D6" s="21">
        <f>SUM(D7:D8)</f>
        <v>35229</v>
      </c>
      <c r="E6" s="21">
        <f>SUM(E7:E8)</f>
        <v>37585.265</v>
      </c>
      <c r="F6" s="7"/>
      <c r="G6" s="8"/>
      <c r="H6" s="7"/>
      <c r="I6" s="7"/>
      <c r="J6" s="7"/>
      <c r="K6" s="7"/>
      <c r="L6" s="9"/>
    </row>
    <row r="7" spans="1:47" ht="12.75">
      <c r="A7" s="24" t="s">
        <v>10</v>
      </c>
      <c r="B7" s="21">
        <v>6923</v>
      </c>
      <c r="C7" s="21">
        <v>8357</v>
      </c>
      <c r="D7" s="7">
        <v>9563</v>
      </c>
      <c r="E7" s="21">
        <v>10690.183</v>
      </c>
      <c r="F7" s="7"/>
      <c r="G7" s="8"/>
      <c r="H7" s="7"/>
      <c r="I7" s="7"/>
      <c r="J7" s="7"/>
      <c r="K7" s="7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24" t="s">
        <v>11</v>
      </c>
      <c r="B8" s="21">
        <v>13037</v>
      </c>
      <c r="C8" s="21">
        <v>16133</v>
      </c>
      <c r="D8" s="7">
        <v>25666</v>
      </c>
      <c r="E8" s="21">
        <v>26895.082</v>
      </c>
      <c r="F8" s="7"/>
      <c r="G8" s="8"/>
      <c r="H8" s="7"/>
      <c r="I8" s="7"/>
      <c r="J8" s="7"/>
      <c r="K8" s="7"/>
      <c r="L8" s="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23" t="s">
        <v>16</v>
      </c>
      <c r="B9" s="25">
        <f>B6/B5*100</f>
        <v>17.362560890744607</v>
      </c>
      <c r="C9" s="25">
        <f>C6/C5*100</f>
        <v>18.72968528928148</v>
      </c>
      <c r="D9" s="25">
        <f>D6/D5*100</f>
        <v>21.672049460182706</v>
      </c>
      <c r="E9" s="25">
        <f>E6/E5*100</f>
        <v>22.15792640152642</v>
      </c>
      <c r="F9" s="7"/>
      <c r="G9" s="8"/>
      <c r="H9" s="7"/>
      <c r="I9" s="7"/>
      <c r="J9" s="7"/>
      <c r="K9" s="7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20" t="s">
        <v>7</v>
      </c>
      <c r="B10" s="21"/>
      <c r="C10" s="21"/>
      <c r="D10" s="7"/>
      <c r="E10" s="21"/>
      <c r="F10" s="7"/>
      <c r="G10" s="8"/>
      <c r="H10" s="7"/>
      <c r="I10" s="7"/>
      <c r="J10" s="7"/>
      <c r="K10" s="7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26" t="s">
        <v>8</v>
      </c>
      <c r="B11" s="21">
        <v>3904</v>
      </c>
      <c r="C11" s="21">
        <v>3115</v>
      </c>
      <c r="D11" s="7">
        <v>3700</v>
      </c>
      <c r="E11" s="21">
        <v>3826</v>
      </c>
      <c r="F11" s="7"/>
      <c r="G11" s="8"/>
      <c r="H11" s="7"/>
      <c r="I11" s="7"/>
      <c r="J11" s="7"/>
      <c r="K11" s="7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12" s="1" customFormat="1" ht="12.75">
      <c r="A12" s="20" t="s">
        <v>2</v>
      </c>
      <c r="B12" s="21"/>
      <c r="C12" s="21"/>
      <c r="D12" s="7"/>
      <c r="E12" s="21"/>
      <c r="F12" s="7"/>
      <c r="G12" s="8"/>
      <c r="H12" s="7"/>
      <c r="I12" s="7"/>
      <c r="J12" s="7"/>
      <c r="K12" s="7"/>
      <c r="L12" s="9"/>
    </row>
    <row r="13" spans="1:9" s="1" customFormat="1" ht="12.75">
      <c r="A13" s="22" t="s">
        <v>3</v>
      </c>
      <c r="B13" s="21">
        <v>8952</v>
      </c>
      <c r="C13" s="21">
        <v>6326</v>
      </c>
      <c r="D13" s="7">
        <v>6409.863</v>
      </c>
      <c r="E13" s="21">
        <v>3874</v>
      </c>
      <c r="F13" s="10"/>
      <c r="G13" s="11"/>
      <c r="H13" s="10"/>
      <c r="I13" s="10"/>
    </row>
    <row r="14" spans="1:47" ht="12.75">
      <c r="A14" s="22" t="s">
        <v>9</v>
      </c>
      <c r="B14" s="21">
        <v>1478</v>
      </c>
      <c r="C14" s="21">
        <v>2065</v>
      </c>
      <c r="D14" s="7">
        <v>2261</v>
      </c>
      <c r="E14" s="21">
        <v>2217</v>
      </c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22" t="s">
        <v>4</v>
      </c>
      <c r="B15" s="21">
        <v>1052</v>
      </c>
      <c r="C15" s="21">
        <v>1300</v>
      </c>
      <c r="D15" s="2">
        <v>1124</v>
      </c>
      <c r="E15" s="21">
        <v>1107.463</v>
      </c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20" t="s">
        <v>5</v>
      </c>
      <c r="B16" s="21"/>
      <c r="C16" s="21"/>
      <c r="D16" s="1"/>
      <c r="E16" s="21"/>
      <c r="F16" s="12"/>
      <c r="G16" s="12"/>
      <c r="H16" s="12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3.5" thickBot="1">
      <c r="A17" s="27" t="s">
        <v>6</v>
      </c>
      <c r="B17" s="28">
        <v>634622</v>
      </c>
      <c r="C17" s="28">
        <v>659816</v>
      </c>
      <c r="D17" s="29">
        <v>642210</v>
      </c>
      <c r="E17" s="28">
        <v>664973</v>
      </c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15" customFormat="1" ht="13.5" customHeight="1">
      <c r="A18" s="31"/>
      <c r="B18" s="32"/>
      <c r="C18" s="32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5" ht="27" customHeight="1">
      <c r="A19" s="36" t="s">
        <v>21</v>
      </c>
      <c r="B19" s="37"/>
      <c r="C19" s="37"/>
      <c r="D19" s="37"/>
      <c r="E19" s="37"/>
    </row>
    <row r="20" spans="1:5" ht="12.75" customHeight="1">
      <c r="A20" s="36" t="s">
        <v>17</v>
      </c>
      <c r="B20" s="37"/>
      <c r="C20" s="37"/>
      <c r="D20" s="37"/>
      <c r="E20" s="37"/>
    </row>
    <row r="21" spans="1:5" ht="25.5" customHeight="1">
      <c r="A21" s="36" t="s">
        <v>18</v>
      </c>
      <c r="B21" s="37"/>
      <c r="C21" s="37"/>
      <c r="D21" s="37"/>
      <c r="E21" s="37"/>
    </row>
    <row r="22" spans="1:5" ht="25.5" customHeight="1">
      <c r="A22" s="36" t="s">
        <v>19</v>
      </c>
      <c r="B22" s="37"/>
      <c r="C22" s="37"/>
      <c r="D22" s="37"/>
      <c r="E22" s="37"/>
    </row>
  </sheetData>
  <mergeCells count="5">
    <mergeCell ref="A21:E21"/>
    <mergeCell ref="A22:E22"/>
    <mergeCell ref="A1:E1"/>
    <mergeCell ref="A19:E19"/>
    <mergeCell ref="A20:E20"/>
  </mergeCells>
  <printOptions horizontalCentered="1"/>
  <pageMargins left="1" right="1" top="1" bottom="1" header="0.25" footer="0.25"/>
  <pageSetup fitToHeight="0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2005-09-14T20:46:06Z</cp:lastPrinted>
  <dcterms:created xsi:type="dcterms:W3CDTF">1999-07-27T00:49:59Z</dcterms:created>
  <dcterms:modified xsi:type="dcterms:W3CDTF">2005-11-10T19:18:36Z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