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35" yWindow="75" windowWidth="12120" windowHeight="8580" activeTab="0"/>
  </bookViews>
  <sheets>
    <sheet name="Table" sheetId="1" r:id="rId1"/>
  </sheets>
  <definedNames>
    <definedName name="HTML_CodePage" hidden="1">1252</definedName>
    <definedName name="HTML_Control" hidden="1">{"'2-2'!$A$1:$R$114"}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"C:\WINNT\Profiles\dmegret\Desktop\current tasks\nts2000\nts2000\HTML\Ch2_web\2-2.htm"</definedName>
    <definedName name="HTML_Title" hidden="1">"Table 2-2"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<sst xmlns="http://schemas.openxmlformats.org/spreadsheetml/2006/main" count="60" uniqueCount="40">
  <si>
    <t>N</t>
  </si>
  <si>
    <t>1980</t>
  </si>
  <si>
    <t>1990</t>
  </si>
  <si>
    <t>2000</t>
  </si>
  <si>
    <t xml:space="preserve">  Hazardous liquid pipeline</t>
  </si>
  <si>
    <t xml:space="preserve">  Gas pipeline</t>
  </si>
  <si>
    <t>Others injured in crashes involving large trucks</t>
  </si>
  <si>
    <t>Others injured in crashes involving large trucks (percent)</t>
  </si>
  <si>
    <t>Freight ship</t>
  </si>
  <si>
    <t>Tank ship</t>
  </si>
  <si>
    <t>Tug / towboat</t>
  </si>
  <si>
    <t>Offshore supply</t>
  </si>
  <si>
    <t>Fishing vessel</t>
  </si>
  <si>
    <t>Platform</t>
  </si>
  <si>
    <t>Freight barge</t>
  </si>
  <si>
    <t>Tank barge</t>
  </si>
  <si>
    <t>Miscellaneous</t>
  </si>
  <si>
    <t>Table 5-2.  Injured Persons by Freight Transportation Mode</t>
  </si>
  <si>
    <t>Mobile offshore drilling units</t>
  </si>
  <si>
    <t>TOTAL injured persons (passenger and freight)</t>
  </si>
  <si>
    <t>Highway (passenger and freight)</t>
  </si>
  <si>
    <t>Railroad (passenger and freight)</t>
  </si>
  <si>
    <t>Waterborne (passenger and freight)</t>
  </si>
  <si>
    <t>Pipeline</t>
  </si>
  <si>
    <r>
      <t>Large truck occupants</t>
    </r>
    <r>
      <rPr>
        <vertAlign val="superscript"/>
        <sz val="10"/>
        <rFont val="Arial"/>
        <family val="2"/>
      </rPr>
      <t>1</t>
    </r>
  </si>
  <si>
    <r>
      <t>Large truck occupants</t>
    </r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(percent)</t>
    </r>
  </si>
  <si>
    <r>
      <t>Highway-rail grade crossing</t>
    </r>
    <r>
      <rPr>
        <vertAlign val="superscript"/>
        <sz val="10"/>
        <rFont val="Arial"/>
        <family val="2"/>
      </rPr>
      <t>2</t>
    </r>
  </si>
  <si>
    <r>
      <t>Railroad</t>
    </r>
    <r>
      <rPr>
        <vertAlign val="superscript"/>
        <sz val="10"/>
        <rFont val="Arial"/>
        <family val="2"/>
      </rPr>
      <t>2,3</t>
    </r>
  </si>
  <si>
    <r>
      <t>Vessel-related</t>
    </r>
    <r>
      <rPr>
        <vertAlign val="superscript"/>
        <sz val="10"/>
        <rFont val="Arial"/>
        <family val="2"/>
      </rPr>
      <t>4</t>
    </r>
  </si>
  <si>
    <r>
      <t>Not related to vessel casualties</t>
    </r>
    <r>
      <rPr>
        <vertAlign val="superscript"/>
        <sz val="10"/>
        <rFont val="Arial"/>
        <family val="2"/>
      </rPr>
      <t>4</t>
    </r>
  </si>
  <si>
    <r>
      <t>1</t>
    </r>
    <r>
      <rPr>
        <sz val="9"/>
        <rFont val="Arial"/>
        <family val="2"/>
      </rPr>
      <t>Large trucks are defined as trucks over 10,000 pounds gross vehicle weight rating, including single-unit trucks and truck tractors.</t>
    </r>
  </si>
  <si>
    <r>
      <t xml:space="preserve">2 </t>
    </r>
    <r>
      <rPr>
        <sz val="9"/>
        <rFont val="Arial"/>
        <family val="2"/>
      </rPr>
      <t xml:space="preserve"> Includes Amtrak.</t>
    </r>
  </si>
  <si>
    <r>
      <t xml:space="preserve">4  </t>
    </r>
    <r>
      <rPr>
        <sz val="9"/>
        <rFont val="Arial"/>
        <family val="2"/>
      </rPr>
      <t xml:space="preserve">Vessel-related injuries include those involving damage to vessels, such as collisions or groundings.  Injuries not related to vessel casualties include those from falls overboard or from accidents involving onboard equipment. </t>
    </r>
  </si>
  <si>
    <r>
      <t>5</t>
    </r>
    <r>
      <rPr>
        <sz val="9"/>
        <rFont val="Arial"/>
        <family val="2"/>
      </rPr>
      <t>Railroad injuries are preliminary.  Waterborne fataiities are for 2002.</t>
    </r>
  </si>
  <si>
    <r>
      <t xml:space="preserve">Note: </t>
    </r>
    <r>
      <rPr>
        <sz val="9"/>
        <rFont val="Arial"/>
        <family val="2"/>
      </rPr>
      <t xml:space="preserve"> Numbers may not add to totals due to some injuries being counted in more than one mode.</t>
    </r>
  </si>
  <si>
    <r>
      <t>2003</t>
    </r>
    <r>
      <rPr>
        <b/>
        <vertAlign val="superscript"/>
        <sz val="10"/>
        <rFont val="Arial"/>
        <family val="2"/>
      </rPr>
      <t>5</t>
    </r>
  </si>
  <si>
    <t>NA</t>
  </si>
  <si>
    <r>
      <t xml:space="preserve">Key: </t>
    </r>
    <r>
      <rPr>
        <sz val="9"/>
        <rFont val="Arial"/>
        <family val="2"/>
      </rPr>
      <t xml:space="preserve"> N = not available.</t>
    </r>
  </si>
  <si>
    <r>
      <t>3</t>
    </r>
    <r>
      <rPr>
        <sz val="9"/>
        <rFont val="Arial"/>
        <family val="2"/>
      </rPr>
      <t>Includes train accidents and other incidents.  Most injuries (5,950 in 2003) involve workers on duty.</t>
    </r>
  </si>
  <si>
    <r>
      <t>Source</t>
    </r>
    <r>
      <rPr>
        <sz val="9"/>
        <rFont val="Arial"/>
        <family val="2"/>
      </rPr>
      <t xml:space="preserve">:  U.S. Department of Transportation, Bureau of Transportation Statistics, </t>
    </r>
    <r>
      <rPr>
        <i/>
        <sz val="9"/>
        <rFont val="Arial"/>
        <family val="2"/>
      </rPr>
      <t>National Transportation Statistics 2004</t>
    </r>
    <r>
      <rPr>
        <sz val="9"/>
        <rFont val="Arial"/>
        <family val="2"/>
      </rPr>
      <t xml:space="preserve"> (Washington, DC: forthcoming).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</si>
</sst>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.0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4"/>
      <name val="Arial"/>
      <family val="2"/>
    </font>
    <font>
      <b/>
      <sz val="12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vertAlign val="superscript"/>
      <sz val="10"/>
      <name val="Arial"/>
      <family val="2"/>
    </font>
    <font>
      <sz val="11"/>
      <name val="Arial Narrow"/>
      <family val="2"/>
    </font>
    <font>
      <b/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8" fillId="0" borderId="2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1">
      <alignment horizontal="left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3">
      <alignment horizontal="left" vertical="center"/>
      <protection/>
    </xf>
    <xf numFmtId="0" fontId="10" fillId="0" borderId="0">
      <alignment horizontal="left" vertical="top"/>
      <protection/>
    </xf>
    <xf numFmtId="0" fontId="9" fillId="0" borderId="0">
      <alignment horizontal="left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0" fontId="10" fillId="0" borderId="0">
      <alignment horizontal="left" vertical="top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2">
      <alignment horizontal="left"/>
      <protection/>
    </xf>
    <xf numFmtId="0" fontId="9" fillId="0" borderId="0">
      <alignment horizontal="left" vertical="center"/>
      <protection/>
    </xf>
  </cellStyleXfs>
  <cellXfs count="43">
    <xf numFmtId="0" fontId="0" fillId="0" borderId="0" xfId="0" applyAlignment="1">
      <alignment/>
    </xf>
    <xf numFmtId="3" fontId="0" fillId="0" borderId="0" xfId="22" applyNumberFormat="1" applyFont="1" applyFill="1" applyBorder="1" applyAlignment="1">
      <alignment horizontal="right"/>
      <protection/>
    </xf>
    <xf numFmtId="3" fontId="12" fillId="0" borderId="0" xfId="22" applyNumberFormat="1" applyFont="1" applyFill="1" applyBorder="1" applyAlignment="1">
      <alignment horizontal="right"/>
      <protection/>
    </xf>
    <xf numFmtId="3" fontId="1" fillId="0" borderId="0" xfId="22" applyNumberFormat="1" applyFont="1" applyFill="1" applyBorder="1" applyAlignment="1">
      <alignment horizontal="right"/>
      <protection/>
    </xf>
    <xf numFmtId="3" fontId="0" fillId="0" borderId="0" xfId="22" applyNumberFormat="1" applyFont="1" applyFill="1" applyBorder="1" applyAlignment="1">
      <alignment horizontal="left"/>
      <protection/>
    </xf>
    <xf numFmtId="3" fontId="15" fillId="0" borderId="0" xfId="22" applyNumberFormat="1" applyFont="1" applyFill="1" applyBorder="1" applyAlignment="1">
      <alignment horizontal="left"/>
      <protection/>
    </xf>
    <xf numFmtId="49" fontId="16" fillId="0" borderId="0" xfId="0" applyNumberFormat="1" applyFont="1" applyFill="1" applyAlignment="1">
      <alignment horizontal="left"/>
    </xf>
    <xf numFmtId="3" fontId="16" fillId="0" borderId="0" xfId="22" applyNumberFormat="1" applyFont="1" applyFill="1" applyBorder="1" applyAlignment="1">
      <alignment horizontal="left" wrapText="1"/>
      <protection/>
    </xf>
    <xf numFmtId="0" fontId="0" fillId="0" borderId="0" xfId="0" applyFill="1" applyBorder="1" applyAlignment="1">
      <alignment horizontal="left" wrapText="1"/>
    </xf>
    <xf numFmtId="3" fontId="0" fillId="0" borderId="0" xfId="22" applyNumberFormat="1" applyFont="1" applyFill="1" applyBorder="1" applyAlignment="1">
      <alignment horizontal="center"/>
      <protection/>
    </xf>
    <xf numFmtId="0" fontId="0" fillId="0" borderId="0" xfId="0" applyFill="1" applyAlignment="1">
      <alignment horizontal="left"/>
    </xf>
    <xf numFmtId="49" fontId="17" fillId="0" borderId="0" xfId="0" applyNumberFormat="1" applyFont="1" applyFill="1" applyAlignment="1">
      <alignment horizontal="left"/>
    </xf>
    <xf numFmtId="49" fontId="15" fillId="0" borderId="0" xfId="0" applyNumberFormat="1" applyFont="1" applyFill="1" applyAlignment="1">
      <alignment horizontal="left"/>
    </xf>
    <xf numFmtId="0" fontId="15" fillId="0" borderId="0" xfId="0" applyNumberFormat="1" applyFont="1" applyFill="1" applyAlignment="1">
      <alignment horizontal="left"/>
    </xf>
    <xf numFmtId="3" fontId="13" fillId="0" borderId="0" xfId="22" applyNumberFormat="1" applyFont="1" applyFill="1" applyBorder="1" applyAlignment="1">
      <alignment horizontal="left" wrapText="1"/>
      <protection/>
    </xf>
    <xf numFmtId="0" fontId="13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/>
    </xf>
    <xf numFmtId="0" fontId="1" fillId="0" borderId="4" xfId="22" applyNumberFormat="1" applyFont="1" applyFill="1" applyBorder="1" applyAlignment="1">
      <alignment horizontal="center"/>
      <protection/>
    </xf>
    <xf numFmtId="49" fontId="1" fillId="0" borderId="4" xfId="22" applyNumberFormat="1" applyFont="1" applyFill="1" applyBorder="1" applyAlignment="1">
      <alignment horizontal="center"/>
      <protection/>
    </xf>
    <xf numFmtId="3" fontId="1" fillId="0" borderId="0" xfId="22" applyNumberFormat="1" applyFont="1" applyFill="1" applyBorder="1" applyAlignment="1">
      <alignment horizontal="left"/>
      <protection/>
    </xf>
    <xf numFmtId="3" fontId="1" fillId="0" borderId="0" xfId="22" applyNumberFormat="1" applyFont="1" applyFill="1" applyBorder="1" applyAlignment="1">
      <alignment horizontal="left" vertical="top"/>
      <protection/>
    </xf>
    <xf numFmtId="3" fontId="0" fillId="0" borderId="5" xfId="22" applyNumberFormat="1" applyFont="1" applyFill="1" applyBorder="1" applyAlignment="1">
      <alignment horizontal="left"/>
      <protection/>
    </xf>
    <xf numFmtId="3" fontId="0" fillId="0" borderId="5" xfId="22" applyNumberFormat="1" applyFont="1" applyFill="1" applyBorder="1" applyAlignment="1">
      <alignment horizontal="right"/>
      <protection/>
    </xf>
    <xf numFmtId="3" fontId="0" fillId="0" borderId="0" xfId="22" applyNumberFormat="1" applyFont="1" applyFill="1" applyBorder="1" applyAlignment="1">
      <alignment horizontal="left" indent="1"/>
      <protection/>
    </xf>
    <xf numFmtId="3" fontId="0" fillId="0" borderId="0" xfId="22" applyNumberFormat="1" applyFont="1" applyFill="1" applyBorder="1" applyAlignment="1">
      <alignment horizontal="left" vertical="top" indent="1"/>
      <protection/>
    </xf>
    <xf numFmtId="3" fontId="15" fillId="0" borderId="0" xfId="22" applyNumberFormat="1" applyFont="1" applyFill="1" applyBorder="1" applyAlignment="1">
      <alignment horizontal="right"/>
      <protection/>
    </xf>
    <xf numFmtId="165" fontId="0" fillId="0" borderId="0" xfId="22" applyNumberFormat="1" applyFont="1" applyFill="1" applyBorder="1" applyAlignment="1">
      <alignment horizontal="right"/>
      <protection/>
    </xf>
    <xf numFmtId="49" fontId="0" fillId="0" borderId="0" xfId="42" applyFont="1" applyFill="1" applyBorder="1" applyAlignment="1">
      <alignment horizontal="left" indent="2"/>
      <protection/>
    </xf>
    <xf numFmtId="3" fontId="0" fillId="0" borderId="0" xfId="19" applyFont="1" applyFill="1" applyBorder="1" applyAlignment="1">
      <alignment horizontal="right"/>
      <protection/>
    </xf>
    <xf numFmtId="3" fontId="16" fillId="0" borderId="0" xfId="22" applyNumberFormat="1" applyFont="1" applyFill="1" applyBorder="1" applyAlignment="1">
      <alignment horizontal="left"/>
      <protection/>
    </xf>
    <xf numFmtId="3" fontId="19" fillId="0" borderId="0" xfId="19" applyFont="1" applyFill="1" applyBorder="1" applyAlignment="1">
      <alignment horizontal="right"/>
      <protection/>
    </xf>
    <xf numFmtId="0" fontId="14" fillId="0" borderId="0" xfId="22" applyNumberFormat="1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3" fontId="16" fillId="0" borderId="0" xfId="22" applyNumberFormat="1" applyFont="1" applyFill="1" applyBorder="1" applyAlignment="1">
      <alignment horizontal="left" wrapText="1"/>
      <protection/>
    </xf>
    <xf numFmtId="3" fontId="13" fillId="0" borderId="0" xfId="22" applyNumberFormat="1" applyFont="1" applyFill="1" applyBorder="1" applyAlignment="1">
      <alignment horizontal="left" wrapText="1"/>
      <protection/>
    </xf>
    <xf numFmtId="0" fontId="13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/>
    </xf>
    <xf numFmtId="3" fontId="16" fillId="0" borderId="6" xfId="22" applyNumberFormat="1" applyFont="1" applyFill="1" applyBorder="1" applyAlignment="1">
      <alignment horizontal="left" wrapText="1"/>
      <protection/>
    </xf>
    <xf numFmtId="0" fontId="0" fillId="0" borderId="6" xfId="0" applyFill="1" applyBorder="1" applyAlignment="1">
      <alignment horizontal="left" wrapText="1"/>
    </xf>
    <xf numFmtId="0" fontId="0" fillId="0" borderId="6" xfId="0" applyBorder="1" applyAlignment="1">
      <alignment horizontal="left"/>
    </xf>
    <xf numFmtId="49" fontId="16" fillId="0" borderId="0" xfId="0" applyNumberFormat="1" applyFont="1" applyFill="1" applyAlignment="1">
      <alignment horizontal="left" wrapText="1"/>
    </xf>
    <xf numFmtId="49" fontId="15" fillId="0" borderId="0" xfId="0" applyNumberFormat="1" applyFont="1" applyFill="1" applyAlignment="1">
      <alignment horizontal="left" wrapText="1"/>
    </xf>
  </cellXfs>
  <cellStyles count="31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1A-Regular" xfId="21"/>
    <cellStyle name="Hed Side" xfId="22"/>
    <cellStyle name="Hed Side bold" xfId="23"/>
    <cellStyle name="Hed Side Regular" xfId="24"/>
    <cellStyle name="Hed Side_1-1A-Regular" xfId="25"/>
    <cellStyle name="Hed Top" xfId="26"/>
    <cellStyle name="Percent" xfId="27"/>
    <cellStyle name="Source Hed" xfId="28"/>
    <cellStyle name="Source Superscript" xfId="29"/>
    <cellStyle name="Source Text" xfId="30"/>
    <cellStyle name="Superscript" xfId="31"/>
    <cellStyle name="Table Data" xfId="32"/>
    <cellStyle name="Table Head Top" xfId="33"/>
    <cellStyle name="Table Hed Side" xfId="34"/>
    <cellStyle name="Table Title" xfId="35"/>
    <cellStyle name="Title Text" xfId="36"/>
    <cellStyle name="Title Text 1" xfId="37"/>
    <cellStyle name="Title Text 2" xfId="38"/>
    <cellStyle name="Title-1" xfId="39"/>
    <cellStyle name="Title-2" xfId="40"/>
    <cellStyle name="Title-3" xfId="41"/>
    <cellStyle name="Wrap" xfId="42"/>
    <cellStyle name="Wrap Bold" xfId="43"/>
    <cellStyle name="Wrap Title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tabSelected="1" zoomScaleSheetLayoutView="55" workbookViewId="0" topLeftCell="A1">
      <selection activeCell="A1" sqref="A1:E1"/>
    </sheetView>
  </sheetViews>
  <sheetFormatPr defaultColWidth="14.00390625" defaultRowHeight="12.75"/>
  <cols>
    <col min="1" max="1" width="49.7109375" style="4" customWidth="1"/>
    <col min="2" max="5" width="10.28125" style="1" customWidth="1"/>
    <col min="6" max="16384" width="14.00390625" style="1" customWidth="1"/>
  </cols>
  <sheetData>
    <row r="1" spans="1:5" s="2" customFormat="1" ht="18">
      <c r="A1" s="35" t="s">
        <v>17</v>
      </c>
      <c r="B1" s="36"/>
      <c r="C1" s="36"/>
      <c r="D1" s="36"/>
      <c r="E1" s="37"/>
    </row>
    <row r="2" spans="1:5" s="2" customFormat="1" ht="14.25" customHeight="1" thickBot="1">
      <c r="A2" s="14"/>
      <c r="B2" s="15"/>
      <c r="C2" s="15"/>
      <c r="D2" s="15"/>
      <c r="E2" s="16"/>
    </row>
    <row r="3" spans="1:5" s="9" customFormat="1" ht="14.25">
      <c r="A3" s="17"/>
      <c r="B3" s="18" t="s">
        <v>1</v>
      </c>
      <c r="C3" s="18" t="s">
        <v>2</v>
      </c>
      <c r="D3" s="18" t="s">
        <v>3</v>
      </c>
      <c r="E3" s="18" t="s">
        <v>35</v>
      </c>
    </row>
    <row r="4" spans="1:5" s="3" customFormat="1" ht="12.75">
      <c r="A4" s="19" t="s">
        <v>19</v>
      </c>
      <c r="B4" s="3" t="s">
        <v>36</v>
      </c>
      <c r="C4" s="3" t="s">
        <v>36</v>
      </c>
      <c r="D4" s="3">
        <v>3240424</v>
      </c>
      <c r="E4" s="3" t="s">
        <v>36</v>
      </c>
    </row>
    <row r="5" spans="1:5" ht="12.75">
      <c r="A5" s="19" t="s">
        <v>20</v>
      </c>
      <c r="B5" s="3" t="s">
        <v>36</v>
      </c>
      <c r="C5" s="3">
        <v>3231000</v>
      </c>
      <c r="D5" s="3">
        <v>3189000</v>
      </c>
      <c r="E5" s="3">
        <v>2889000</v>
      </c>
    </row>
    <row r="6" spans="1:5" ht="14.25">
      <c r="A6" s="23" t="s">
        <v>24</v>
      </c>
      <c r="B6" s="1" t="s">
        <v>0</v>
      </c>
      <c r="C6" s="1">
        <v>42000</v>
      </c>
      <c r="D6" s="1">
        <v>31000</v>
      </c>
      <c r="E6" s="1">
        <v>27000</v>
      </c>
    </row>
    <row r="7" spans="1:5" ht="12.75">
      <c r="A7" s="23" t="s">
        <v>6</v>
      </c>
      <c r="B7" s="1" t="s">
        <v>0</v>
      </c>
      <c r="C7" s="1">
        <f>106000+2000</f>
        <v>108000</v>
      </c>
      <c r="D7" s="1">
        <f>106000+3000</f>
        <v>109000</v>
      </c>
      <c r="E7" s="1">
        <f>92000+3000</f>
        <v>95000</v>
      </c>
    </row>
    <row r="8" spans="1:5" ht="14.25">
      <c r="A8" s="23" t="s">
        <v>25</v>
      </c>
      <c r="B8" s="1" t="s">
        <v>0</v>
      </c>
      <c r="C8" s="26">
        <f>C6/C5*100</f>
        <v>1.2999071494893222</v>
      </c>
      <c r="D8" s="26">
        <f>D6/D5*100</f>
        <v>0.9720915647538414</v>
      </c>
      <c r="E8" s="26">
        <f>E6/E5*100</f>
        <v>0.9345794392523363</v>
      </c>
    </row>
    <row r="9" spans="1:5" ht="14.25" customHeight="1">
      <c r="A9" s="23" t="s">
        <v>7</v>
      </c>
      <c r="B9" s="1" t="s">
        <v>0</v>
      </c>
      <c r="C9" s="26">
        <f>C7/C5*100</f>
        <v>3.3426183844011144</v>
      </c>
      <c r="D9" s="26">
        <f>D7/D5*100</f>
        <v>3.417999372844152</v>
      </c>
      <c r="E9" s="26">
        <f>E7/E5*100</f>
        <v>3.2883350640359987</v>
      </c>
    </row>
    <row r="10" spans="1:5" s="3" customFormat="1" ht="12.75">
      <c r="A10" s="20" t="s">
        <v>21</v>
      </c>
      <c r="B10" s="3">
        <f>SUM(B11:B12)</f>
        <v>62246</v>
      </c>
      <c r="C10" s="3">
        <f>SUM(C11:C12)</f>
        <v>25143</v>
      </c>
      <c r="D10" s="3">
        <f>SUM(D11:D12)</f>
        <v>11643</v>
      </c>
      <c r="E10" s="3">
        <f>SUM(E11:E12)</f>
        <v>8872</v>
      </c>
    </row>
    <row r="11" spans="1:5" ht="14.25">
      <c r="A11" s="24" t="s">
        <v>26</v>
      </c>
      <c r="B11" s="1">
        <v>3890</v>
      </c>
      <c r="C11" s="1">
        <v>2407</v>
      </c>
      <c r="D11" s="1">
        <v>1219</v>
      </c>
      <c r="E11" s="1">
        <v>997</v>
      </c>
    </row>
    <row r="12" spans="1:5" ht="14.25">
      <c r="A12" s="23" t="s">
        <v>27</v>
      </c>
      <c r="B12" s="1">
        <v>58356</v>
      </c>
      <c r="C12" s="1">
        <v>22736</v>
      </c>
      <c r="D12" s="1">
        <v>10424</v>
      </c>
      <c r="E12" s="1">
        <f>7652+223</f>
        <v>7875</v>
      </c>
    </row>
    <row r="13" spans="1:5" s="3" customFormat="1" ht="12.75">
      <c r="A13" s="20" t="s">
        <v>22</v>
      </c>
      <c r="B13" s="3" t="s">
        <v>36</v>
      </c>
      <c r="C13" s="3" t="s">
        <v>36</v>
      </c>
      <c r="D13" s="3">
        <f>D14+D25</f>
        <v>697</v>
      </c>
      <c r="E13" s="3">
        <f>E14+E25</f>
        <v>676</v>
      </c>
    </row>
    <row r="14" spans="1:5" ht="14.25">
      <c r="A14" s="24" t="s">
        <v>28</v>
      </c>
      <c r="B14" s="1">
        <v>180</v>
      </c>
      <c r="C14" s="1">
        <v>175</v>
      </c>
      <c r="D14" s="1">
        <v>130</v>
      </c>
      <c r="E14" s="1">
        <v>157</v>
      </c>
    </row>
    <row r="15" spans="1:5" ht="14.25" customHeight="1">
      <c r="A15" s="27" t="s">
        <v>8</v>
      </c>
      <c r="B15" s="1" t="s">
        <v>36</v>
      </c>
      <c r="C15" s="28">
        <v>10</v>
      </c>
      <c r="D15" s="28">
        <v>4</v>
      </c>
      <c r="E15" s="30">
        <v>7</v>
      </c>
    </row>
    <row r="16" spans="1:5" ht="14.25" customHeight="1">
      <c r="A16" s="27" t="s">
        <v>9</v>
      </c>
      <c r="B16" s="1" t="s">
        <v>36</v>
      </c>
      <c r="C16" s="28">
        <v>13</v>
      </c>
      <c r="D16" s="28">
        <v>3</v>
      </c>
      <c r="E16" s="30">
        <v>0</v>
      </c>
    </row>
    <row r="17" spans="1:5" ht="14.25" customHeight="1">
      <c r="A17" s="27" t="s">
        <v>10</v>
      </c>
      <c r="B17" s="1" t="s">
        <v>36</v>
      </c>
      <c r="C17" s="28">
        <v>19</v>
      </c>
      <c r="D17" s="28">
        <v>10</v>
      </c>
      <c r="E17" s="30">
        <v>17</v>
      </c>
    </row>
    <row r="18" spans="1:5" ht="14.25" customHeight="1">
      <c r="A18" s="27" t="s">
        <v>11</v>
      </c>
      <c r="B18" s="1" t="s">
        <v>36</v>
      </c>
      <c r="C18" s="28">
        <v>9</v>
      </c>
      <c r="D18" s="28">
        <v>5</v>
      </c>
      <c r="E18" s="30">
        <v>0</v>
      </c>
    </row>
    <row r="19" spans="1:5" ht="14.25" customHeight="1">
      <c r="A19" s="27" t="s">
        <v>12</v>
      </c>
      <c r="B19" s="1" t="s">
        <v>36</v>
      </c>
      <c r="C19" s="28">
        <v>31</v>
      </c>
      <c r="D19" s="28">
        <v>24</v>
      </c>
      <c r="E19" s="30">
        <f>35+6</f>
        <v>41</v>
      </c>
    </row>
    <row r="20" spans="1:5" ht="14.25" customHeight="1">
      <c r="A20" s="27" t="s">
        <v>18</v>
      </c>
      <c r="B20" s="1" t="s">
        <v>36</v>
      </c>
      <c r="C20" s="28">
        <v>13</v>
      </c>
      <c r="D20" s="28">
        <v>0</v>
      </c>
      <c r="E20" s="30">
        <v>0</v>
      </c>
    </row>
    <row r="21" spans="1:5" ht="14.25" customHeight="1">
      <c r="A21" s="27" t="s">
        <v>13</v>
      </c>
      <c r="B21" s="1" t="s">
        <v>36</v>
      </c>
      <c r="C21" s="28">
        <v>9</v>
      </c>
      <c r="D21" s="28">
        <v>1</v>
      </c>
      <c r="E21" s="30">
        <v>0</v>
      </c>
    </row>
    <row r="22" spans="1:5" ht="14.25" customHeight="1">
      <c r="A22" s="27" t="s">
        <v>14</v>
      </c>
      <c r="B22" s="1" t="s">
        <v>36</v>
      </c>
      <c r="C22" s="28">
        <v>3</v>
      </c>
      <c r="D22" s="28">
        <v>2</v>
      </c>
      <c r="E22" s="30">
        <v>0</v>
      </c>
    </row>
    <row r="23" spans="1:5" ht="14.25" customHeight="1">
      <c r="A23" s="27" t="s">
        <v>15</v>
      </c>
      <c r="B23" s="1" t="s">
        <v>36</v>
      </c>
      <c r="C23" s="28">
        <v>3</v>
      </c>
      <c r="D23" s="28">
        <v>0</v>
      </c>
      <c r="E23" s="30">
        <v>0</v>
      </c>
    </row>
    <row r="24" spans="1:5" ht="14.25" customHeight="1">
      <c r="A24" s="27" t="s">
        <v>16</v>
      </c>
      <c r="B24" s="1" t="s">
        <v>36</v>
      </c>
      <c r="C24" s="28">
        <v>12</v>
      </c>
      <c r="D24" s="28">
        <v>6</v>
      </c>
      <c r="E24" s="30">
        <v>9</v>
      </c>
    </row>
    <row r="25" spans="1:5" ht="14.25">
      <c r="A25" s="24" t="s">
        <v>29</v>
      </c>
      <c r="B25" s="1" t="s">
        <v>36</v>
      </c>
      <c r="C25" s="1" t="s">
        <v>36</v>
      </c>
      <c r="D25" s="1">
        <v>567</v>
      </c>
      <c r="E25" s="1">
        <v>519</v>
      </c>
    </row>
    <row r="26" spans="1:6" s="3" customFormat="1" ht="12.75">
      <c r="A26" s="19" t="s">
        <v>23</v>
      </c>
      <c r="B26" s="3">
        <f>SUM(B27:B28)</f>
        <v>192</v>
      </c>
      <c r="C26" s="3">
        <f>SUM(C27:C28)</f>
        <v>76</v>
      </c>
      <c r="D26" s="3">
        <f>SUM(D27:D28)</f>
        <v>81</v>
      </c>
      <c r="E26" s="3">
        <v>71</v>
      </c>
      <c r="F26" s="1"/>
    </row>
    <row r="27" spans="1:5" ht="12.75">
      <c r="A27" s="4" t="s">
        <v>4</v>
      </c>
      <c r="B27" s="1">
        <v>15</v>
      </c>
      <c r="C27" s="1">
        <v>7</v>
      </c>
      <c r="D27" s="1">
        <v>4</v>
      </c>
      <c r="E27" s="1">
        <v>5</v>
      </c>
    </row>
    <row r="28" spans="1:5" ht="13.5" thickBot="1">
      <c r="A28" s="21" t="s">
        <v>5</v>
      </c>
      <c r="B28" s="22">
        <v>177</v>
      </c>
      <c r="C28" s="22">
        <v>69</v>
      </c>
      <c r="D28" s="22">
        <v>77</v>
      </c>
      <c r="E28" s="22">
        <v>66</v>
      </c>
    </row>
    <row r="29" spans="1:5" ht="12.75" customHeight="1">
      <c r="A29" s="38" t="s">
        <v>37</v>
      </c>
      <c r="B29" s="39"/>
      <c r="C29" s="39"/>
      <c r="D29" s="40"/>
      <c r="E29" s="40"/>
    </row>
    <row r="30" spans="1:3" ht="10.5" customHeight="1">
      <c r="A30" s="7"/>
      <c r="B30" s="8"/>
      <c r="C30" s="8"/>
    </row>
    <row r="31" spans="1:5" ht="25.5" customHeight="1">
      <c r="A31" s="31" t="s">
        <v>30</v>
      </c>
      <c r="B31" s="31"/>
      <c r="C31" s="32"/>
      <c r="D31" s="33"/>
      <c r="E31" s="33"/>
    </row>
    <row r="32" spans="1:5" ht="13.5">
      <c r="A32" s="31" t="s">
        <v>31</v>
      </c>
      <c r="B32" s="31"/>
      <c r="C32" s="32"/>
      <c r="D32" s="33"/>
      <c r="E32" s="33"/>
    </row>
    <row r="33" spans="1:5" ht="13.5">
      <c r="A33" s="31" t="s">
        <v>38</v>
      </c>
      <c r="B33" s="31"/>
      <c r="C33" s="31"/>
      <c r="D33" s="31"/>
      <c r="E33" s="31"/>
    </row>
    <row r="34" spans="1:5" ht="25.5" customHeight="1">
      <c r="A34" s="31" t="s">
        <v>32</v>
      </c>
      <c r="B34" s="31"/>
      <c r="C34" s="32"/>
      <c r="D34" s="33"/>
      <c r="E34" s="33"/>
    </row>
    <row r="35" spans="1:5" ht="13.5">
      <c r="A35" s="31" t="s">
        <v>33</v>
      </c>
      <c r="B35" s="31"/>
      <c r="C35" s="31"/>
      <c r="D35" s="31"/>
      <c r="E35" s="31"/>
    </row>
    <row r="36" spans="1:3" ht="12.75">
      <c r="A36" s="5"/>
      <c r="B36" s="5"/>
      <c r="C36" s="5"/>
    </row>
    <row r="37" spans="1:5" ht="12.75" customHeight="1">
      <c r="A37" s="34" t="s">
        <v>34</v>
      </c>
      <c r="B37" s="34"/>
      <c r="C37" s="34"/>
      <c r="D37" s="34"/>
      <c r="E37" s="34"/>
    </row>
    <row r="38" spans="1:5" ht="12.75">
      <c r="A38" s="29"/>
      <c r="B38" s="12"/>
      <c r="C38" s="12"/>
      <c r="D38" s="25"/>
      <c r="E38" s="25"/>
    </row>
    <row r="39" spans="1:5" ht="25.5" customHeight="1">
      <c r="A39" s="41" t="s">
        <v>39</v>
      </c>
      <c r="B39" s="42"/>
      <c r="C39" s="42"/>
      <c r="D39" s="42"/>
      <c r="E39" s="42"/>
    </row>
    <row r="40" spans="1:3" ht="12.75">
      <c r="A40" s="12"/>
      <c r="B40" s="12"/>
      <c r="C40" s="12"/>
    </row>
    <row r="41" spans="1:3" ht="12.75">
      <c r="A41" s="11"/>
      <c r="B41" s="11"/>
      <c r="C41" s="11"/>
    </row>
    <row r="42" spans="1:3" ht="12.75">
      <c r="A42" s="12"/>
      <c r="B42" s="12"/>
      <c r="C42" s="12"/>
    </row>
    <row r="43" spans="1:3" ht="12.75">
      <c r="A43" s="12"/>
      <c r="B43" s="12"/>
      <c r="C43" s="12"/>
    </row>
    <row r="44" spans="1:3" ht="12.75">
      <c r="A44" s="6"/>
      <c r="B44" s="6"/>
      <c r="C44" s="6"/>
    </row>
    <row r="45" spans="1:3" ht="24" customHeight="1">
      <c r="A45" s="13"/>
      <c r="B45" s="13"/>
      <c r="C45" s="10"/>
    </row>
    <row r="46" spans="1:3" ht="12.75" customHeight="1">
      <c r="A46" s="12"/>
      <c r="B46" s="10"/>
      <c r="C46" s="10"/>
    </row>
    <row r="47" spans="1:3" ht="12.75">
      <c r="A47" s="6"/>
      <c r="B47" s="6"/>
      <c r="C47" s="6"/>
    </row>
    <row r="48" spans="1:3" ht="12.75">
      <c r="A48" s="11"/>
      <c r="B48" s="11"/>
      <c r="C48" s="11"/>
    </row>
    <row r="49" spans="1:3" ht="12.75">
      <c r="A49" s="12"/>
      <c r="B49" s="12"/>
      <c r="C49" s="12"/>
    </row>
    <row r="50" spans="1:3" ht="12.75">
      <c r="A50" s="12"/>
      <c r="B50" s="12"/>
      <c r="C50" s="12"/>
    </row>
    <row r="51" spans="1:3" ht="12.75">
      <c r="A51" s="12"/>
      <c r="B51" s="12"/>
      <c r="C51" s="12"/>
    </row>
    <row r="52" spans="1:3" ht="26.25" customHeight="1">
      <c r="A52" s="12"/>
      <c r="B52" s="12"/>
      <c r="C52" s="12"/>
    </row>
    <row r="53" spans="1:3" ht="12.75">
      <c r="A53" s="12"/>
      <c r="B53" s="11"/>
      <c r="C53" s="11"/>
    </row>
    <row r="54" spans="1:3" ht="12.75">
      <c r="A54" s="11"/>
      <c r="B54" s="11"/>
      <c r="C54" s="11"/>
    </row>
    <row r="55" spans="1:3" ht="12.75">
      <c r="A55" s="12"/>
      <c r="B55" s="12"/>
      <c r="C55" s="12"/>
    </row>
    <row r="56" spans="1:3" ht="22.5" customHeight="1">
      <c r="A56" s="12"/>
      <c r="B56" s="12"/>
      <c r="C56" s="12"/>
    </row>
    <row r="57" spans="1:3" ht="24" customHeight="1">
      <c r="A57" s="12"/>
      <c r="B57" s="12"/>
      <c r="C57" s="12"/>
    </row>
    <row r="58" spans="1:3" ht="12.75" customHeight="1">
      <c r="A58" s="12"/>
      <c r="B58" s="12"/>
      <c r="C58" s="12"/>
    </row>
    <row r="59" spans="1:3" ht="12.75">
      <c r="A59" s="6"/>
      <c r="B59" s="6"/>
      <c r="C59" s="6"/>
    </row>
    <row r="60" spans="1:3" ht="12.75" customHeight="1">
      <c r="A60" s="12"/>
      <c r="B60" s="12"/>
      <c r="C60" s="12"/>
    </row>
    <row r="61" spans="1:3" ht="12.75">
      <c r="A61" s="6"/>
      <c r="B61" s="6"/>
      <c r="C61" s="6"/>
    </row>
    <row r="62" spans="1:3" ht="12.75">
      <c r="A62" s="11"/>
      <c r="B62" s="11"/>
      <c r="C62" s="11"/>
    </row>
    <row r="63" spans="1:3" ht="23.25" customHeight="1">
      <c r="A63" s="12"/>
      <c r="B63" s="12"/>
      <c r="C63" s="12"/>
    </row>
    <row r="64" spans="1:3" ht="12.75">
      <c r="A64" s="12"/>
      <c r="B64" s="10"/>
      <c r="C64" s="10"/>
    </row>
    <row r="65" spans="1:3" ht="11.25" customHeight="1">
      <c r="A65" s="11"/>
      <c r="B65" s="11"/>
      <c r="C65" s="11"/>
    </row>
    <row r="66" spans="1:3" ht="12.75">
      <c r="A66" s="12"/>
      <c r="B66" s="12"/>
      <c r="C66" s="12"/>
    </row>
    <row r="67" spans="1:3" ht="12.75">
      <c r="A67" s="12"/>
      <c r="B67" s="12"/>
      <c r="C67" s="12"/>
    </row>
    <row r="68" spans="1:3" ht="12" customHeight="1">
      <c r="A68" s="6"/>
      <c r="B68" s="6"/>
      <c r="C68" s="6"/>
    </row>
    <row r="69" spans="1:3" ht="23.25" customHeight="1">
      <c r="A69" s="13"/>
      <c r="B69" s="13"/>
      <c r="C69" s="10"/>
    </row>
    <row r="70" ht="13.5" customHeight="1">
      <c r="A70" s="6"/>
    </row>
  </sheetData>
  <mergeCells count="9">
    <mergeCell ref="A39:E39"/>
    <mergeCell ref="A1:E1"/>
    <mergeCell ref="A31:E31"/>
    <mergeCell ref="A29:E29"/>
    <mergeCell ref="A32:E32"/>
    <mergeCell ref="A34:E34"/>
    <mergeCell ref="A37:E37"/>
    <mergeCell ref="A33:E33"/>
    <mergeCell ref="A35:E35"/>
  </mergeCells>
  <printOptions horizontalCentered="1"/>
  <pageMargins left="1" right="1" top="0.73" bottom="0.61" header="0.5" footer="0.5"/>
  <pageSetup fitToHeight="2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 Mallett</cp:lastModifiedBy>
  <cp:lastPrinted>2004-10-12T15:41:28Z</cp:lastPrinted>
  <dcterms:created xsi:type="dcterms:W3CDTF">1999-06-07T13:38:36Z</dcterms:created>
  <dcterms:modified xsi:type="dcterms:W3CDTF">2004-12-06T19:26:06Z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-1999390156</vt:i4>
  </property>
  <property fmtid="{D5CDD505-2E9C-101B-9397-08002B2CF9AE}" pid="4" name="_EmailSubje">
    <vt:lpwstr>FFF Chapter 5</vt:lpwstr>
  </property>
  <property fmtid="{D5CDD505-2E9C-101B-9397-08002B2CF9AE}" pid="5" name="_AuthorEma">
    <vt:lpwstr>MallettW@battelle.org</vt:lpwstr>
  </property>
  <property fmtid="{D5CDD505-2E9C-101B-9397-08002B2CF9AE}" pid="6" name="_AuthorEmailDisplayNa">
    <vt:lpwstr>Mallett, William J</vt:lpwstr>
  </property>
</Properties>
</file>