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<sst xmlns="http://schemas.openxmlformats.org/spreadsheetml/2006/main" count="18" uniqueCount="10">
  <si>
    <t>Northeast</t>
  </si>
  <si>
    <t>Midwest</t>
  </si>
  <si>
    <t>South</t>
  </si>
  <si>
    <t>West</t>
  </si>
  <si>
    <t>Percent change, 1980-2002</t>
  </si>
  <si>
    <t>Resident Population (thousands)</t>
  </si>
  <si>
    <r>
      <t>Sources:</t>
    </r>
    <r>
      <rPr>
        <sz val="9"/>
        <rFont val="Arial"/>
        <family val="2"/>
      </rPr>
      <t xml:space="preserve"> U.S. Department of Commerce, U.S. Census Bureau, </t>
    </r>
    <r>
      <rPr>
        <i/>
        <sz val="9"/>
        <rFont val="Arial"/>
        <family val="2"/>
      </rPr>
      <t xml:space="preserve">Statistical Abstract of the United States: 2003 </t>
    </r>
    <r>
      <rPr>
        <sz val="9"/>
        <rFont val="Arial"/>
        <family val="2"/>
      </rPr>
      <t>(Washington: 2003); Bureau of Economic Analysis: Regional Economic Accounts, available at http://www.bea.doc.gov/bea/regional/gsp/ as of June 11, 2004.</t>
    </r>
  </si>
  <si>
    <t>GSP per capita ($2000 millions)</t>
  </si>
  <si>
    <t>Table 1-2: Population and Gross State Product (GSP) by Region</t>
  </si>
  <si>
    <t>GSP ($2000 millions)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</si>
</sst>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vertical="justify"/>
    </xf>
    <xf numFmtId="0" fontId="4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4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5" width="11.140625" style="0" customWidth="1"/>
    <col min="6" max="6" width="11.421875" style="0" customWidth="1"/>
  </cols>
  <sheetData>
    <row r="1" ht="15.75">
      <c r="A1" s="1" t="s">
        <v>8</v>
      </c>
    </row>
    <row r="2" spans="1:6" ht="13.5" thickBot="1">
      <c r="A2" s="2"/>
      <c r="B2" s="2"/>
      <c r="C2" s="2"/>
      <c r="D2" s="2"/>
      <c r="E2" s="2"/>
      <c r="F2" s="2"/>
    </row>
    <row r="3" spans="1:6" ht="39.75" customHeight="1">
      <c r="A3" s="8"/>
      <c r="B3" s="15">
        <v>1980</v>
      </c>
      <c r="C3" s="15">
        <v>1990</v>
      </c>
      <c r="D3" s="15">
        <v>2000</v>
      </c>
      <c r="E3" s="23">
        <v>2001</v>
      </c>
      <c r="F3" s="16" t="s">
        <v>4</v>
      </c>
    </row>
    <row r="4" spans="1:6" ht="12.75">
      <c r="A4" s="17" t="s">
        <v>5</v>
      </c>
      <c r="B4" s="18">
        <v>226546</v>
      </c>
      <c r="C4" s="18">
        <v>248791</v>
      </c>
      <c r="D4" s="18">
        <v>281423</v>
      </c>
      <c r="E4" s="18">
        <v>285318</v>
      </c>
      <c r="F4" s="22">
        <f>(E4-B4)/B4*100</f>
        <v>25.94263416701244</v>
      </c>
    </row>
    <row r="5" spans="1:6" ht="12.75">
      <c r="A5" s="9" t="s">
        <v>0</v>
      </c>
      <c r="B5" s="4">
        <v>49136</v>
      </c>
      <c r="C5" s="4">
        <v>50828</v>
      </c>
      <c r="D5" s="4">
        <v>53594</v>
      </c>
      <c r="E5" s="4">
        <v>53950</v>
      </c>
      <c r="F5" s="13">
        <f>(E5-B5)/B5*100</f>
        <v>9.797297297297296</v>
      </c>
    </row>
    <row r="6" spans="1:6" ht="12.75">
      <c r="A6" s="9" t="s">
        <v>1</v>
      </c>
      <c r="B6" s="4">
        <v>58868</v>
      </c>
      <c r="C6" s="4">
        <v>59670</v>
      </c>
      <c r="D6" s="4">
        <v>64390</v>
      </c>
      <c r="E6" s="4">
        <v>64820</v>
      </c>
      <c r="F6" s="13">
        <f>(E6-B6)/B6*100</f>
        <v>10.110756268261195</v>
      </c>
    </row>
    <row r="7" spans="1:6" ht="12.75">
      <c r="A7" s="9" t="s">
        <v>2</v>
      </c>
      <c r="B7" s="4">
        <v>75372</v>
      </c>
      <c r="C7" s="4">
        <v>85454</v>
      </c>
      <c r="D7" s="4">
        <v>100235</v>
      </c>
      <c r="E7" s="4">
        <v>101955</v>
      </c>
      <c r="F7" s="13">
        <f>(E7-B7)/B7*100</f>
        <v>35.26906543544022</v>
      </c>
    </row>
    <row r="8" spans="1:6" ht="12.75">
      <c r="A8" s="9" t="s">
        <v>3</v>
      </c>
      <c r="B8" s="4">
        <v>43173</v>
      </c>
      <c r="C8" s="4">
        <v>52837</v>
      </c>
      <c r="D8" s="4">
        <v>63198</v>
      </c>
      <c r="E8" s="4">
        <v>64593</v>
      </c>
      <c r="F8" s="13">
        <f>(E8-B8)/B8*100</f>
        <v>49.614342297269125</v>
      </c>
    </row>
    <row r="9" spans="1:6" ht="12.75">
      <c r="A9" s="6"/>
      <c r="B9" s="3"/>
      <c r="C9" s="3"/>
      <c r="D9" s="3"/>
      <c r="E9" s="3"/>
      <c r="F9" s="3"/>
    </row>
    <row r="10" spans="1:6" ht="12.75">
      <c r="A10" s="19" t="s">
        <v>9</v>
      </c>
      <c r="B10" s="20">
        <f>SUM(B11:B14)</f>
        <v>5054548.754554215</v>
      </c>
      <c r="C10" s="20">
        <f>SUM(C11:C14)</f>
        <v>6994328.924986735</v>
      </c>
      <c r="D10" s="20">
        <f>SUM(D11:D14)</f>
        <v>9891179.977321623</v>
      </c>
      <c r="E10" s="20">
        <f>SUM(E11:E14)</f>
        <v>9902150.158442896</v>
      </c>
      <c r="F10" s="22">
        <f>(E10-B10)/B10*100</f>
        <v>95.90572055558725</v>
      </c>
    </row>
    <row r="11" spans="1:6" ht="12.75">
      <c r="A11" s="9" t="s">
        <v>0</v>
      </c>
      <c r="B11" s="4">
        <v>1107283.125453127</v>
      </c>
      <c r="C11" s="4">
        <v>1604121.1340672097</v>
      </c>
      <c r="D11" s="4">
        <v>2138194.3465821235</v>
      </c>
      <c r="E11" s="4">
        <v>2144043.594329162</v>
      </c>
      <c r="F11" s="13">
        <f>(E11-B11)/B11*100</f>
        <v>93.63101857546754</v>
      </c>
    </row>
    <row r="12" spans="1:6" ht="12.75">
      <c r="A12" s="9" t="s">
        <v>1</v>
      </c>
      <c r="B12" s="4">
        <v>1262917.3878080118</v>
      </c>
      <c r="C12" s="4">
        <v>1566938.7838024274</v>
      </c>
      <c r="D12" s="4">
        <v>2158477.3403837765</v>
      </c>
      <c r="E12" s="4">
        <v>2134236.3846032</v>
      </c>
      <c r="F12" s="13">
        <f>(E12-B12)/B12*100</f>
        <v>68.99255685342149</v>
      </c>
    </row>
    <row r="13" spans="1:6" ht="12.75">
      <c r="A13" s="9" t="s">
        <v>2</v>
      </c>
      <c r="B13" s="4">
        <v>1608530.9593447438</v>
      </c>
      <c r="C13" s="4">
        <v>2220754.691825547</v>
      </c>
      <c r="D13" s="4">
        <v>3257418.0045548673</v>
      </c>
      <c r="E13" s="4">
        <v>3285345.9044234124</v>
      </c>
      <c r="F13" s="13">
        <f>(E13-B13)/B13*100</f>
        <v>104.24511479479021</v>
      </c>
    </row>
    <row r="14" spans="1:6" ht="12.75">
      <c r="A14" s="9" t="s">
        <v>3</v>
      </c>
      <c r="B14" s="4">
        <v>1075817.281948332</v>
      </c>
      <c r="C14" s="4">
        <v>1602514.3152915519</v>
      </c>
      <c r="D14" s="4">
        <v>2337090.285800856</v>
      </c>
      <c r="E14" s="4">
        <v>2338524.275087122</v>
      </c>
      <c r="F14" s="13">
        <f>(E14-B14)/B14*100</f>
        <v>117.37188222631968</v>
      </c>
    </row>
    <row r="15" spans="1:6" ht="12.75">
      <c r="A15" s="3"/>
      <c r="B15" s="3"/>
      <c r="C15" s="3"/>
      <c r="D15" s="3"/>
      <c r="E15" s="3"/>
      <c r="F15" s="3"/>
    </row>
    <row r="16" spans="1:6" ht="12.75">
      <c r="A16" s="12" t="s">
        <v>7</v>
      </c>
      <c r="B16" s="21">
        <f aca="true" t="shared" si="0" ref="B16:E20">B10/B4*1000</f>
        <v>22311.357316192803</v>
      </c>
      <c r="C16" s="21">
        <f t="shared" si="0"/>
        <v>28113.271480828225</v>
      </c>
      <c r="D16" s="21">
        <f t="shared" si="0"/>
        <v>35147.020596474424</v>
      </c>
      <c r="E16" s="21">
        <f t="shared" si="0"/>
        <v>34705.662308171566</v>
      </c>
      <c r="F16" s="22">
        <f>(E16-B16)/B16*100</f>
        <v>55.551550792400285</v>
      </c>
    </row>
    <row r="17" spans="1:6" ht="12.75">
      <c r="A17" s="10" t="s">
        <v>0</v>
      </c>
      <c r="B17" s="4">
        <f t="shared" si="0"/>
        <v>22535.06849261493</v>
      </c>
      <c r="C17" s="4">
        <f t="shared" si="0"/>
        <v>31559.792517258393</v>
      </c>
      <c r="D17" s="4">
        <f t="shared" si="0"/>
        <v>39896.151557676676</v>
      </c>
      <c r="E17" s="4">
        <f t="shared" si="0"/>
        <v>39741.30851397891</v>
      </c>
      <c r="F17" s="13">
        <f>(E17-B17)/B17*100</f>
        <v>76.35317384104121</v>
      </c>
    </row>
    <row r="18" spans="1:6" ht="12.75">
      <c r="A18" s="10" t="s">
        <v>1</v>
      </c>
      <c r="B18" s="4">
        <f t="shared" si="0"/>
        <v>21453.37683984528</v>
      </c>
      <c r="C18" s="4">
        <f t="shared" si="0"/>
        <v>26260.07681921279</v>
      </c>
      <c r="D18" s="4">
        <f t="shared" si="0"/>
        <v>33521.934157225915</v>
      </c>
      <c r="E18" s="4">
        <f t="shared" si="0"/>
        <v>32925.58445854983</v>
      </c>
      <c r="F18" s="13">
        <f>(E18-B18)/B18*100</f>
        <v>53.47506690600453</v>
      </c>
    </row>
    <row r="19" spans="1:6" ht="12.75">
      <c r="A19" s="10" t="s">
        <v>2</v>
      </c>
      <c r="B19" s="4">
        <f t="shared" si="0"/>
        <v>21341.22697214806</v>
      </c>
      <c r="C19" s="4">
        <f t="shared" si="0"/>
        <v>25987.720783410336</v>
      </c>
      <c r="D19" s="4">
        <f t="shared" si="0"/>
        <v>32497.81019159842</v>
      </c>
      <c r="E19" s="4">
        <f t="shared" si="0"/>
        <v>32223.489818286624</v>
      </c>
      <c r="F19" s="13">
        <f>(E19-B19)/B19*100</f>
        <v>50.99173941751688</v>
      </c>
    </row>
    <row r="20" spans="1:6" ht="12.75">
      <c r="A20" s="11" t="s">
        <v>3</v>
      </c>
      <c r="B20" s="7">
        <f t="shared" si="0"/>
        <v>24918.75204290487</v>
      </c>
      <c r="C20" s="7">
        <f t="shared" si="0"/>
        <v>30329.39635655983</v>
      </c>
      <c r="D20" s="7">
        <f t="shared" si="0"/>
        <v>36980.44694137245</v>
      </c>
      <c r="E20" s="7">
        <f t="shared" si="0"/>
        <v>36203.98921070583</v>
      </c>
      <c r="F20" s="14">
        <f>(E20-B20)/B20*100</f>
        <v>45.288131397471865</v>
      </c>
    </row>
    <row r="22" spans="1:14" ht="36" customHeight="1">
      <c r="A22" s="24" t="s">
        <v>6</v>
      </c>
      <c r="B22" s="24"/>
      <c r="C22" s="24"/>
      <c r="D22" s="24"/>
      <c r="E22" s="24"/>
      <c r="F22" s="24"/>
      <c r="G22" s="5"/>
      <c r="H22" s="5"/>
      <c r="I22" s="5"/>
      <c r="J22" s="5"/>
      <c r="K22" s="5"/>
      <c r="L22" s="5"/>
      <c r="M22" s="5"/>
      <c r="N22" s="5"/>
    </row>
  </sheetData>
  <mergeCells count="1"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2004-10-01T15:23:05Z</cp:lastPrinted>
  <dcterms:created xsi:type="dcterms:W3CDTF">2004-06-11T14:26:57Z</dcterms:created>
  <dcterms:modified xsi:type="dcterms:W3CDTF">2004-12-06T15:39:44Z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1637335581</vt:i4>
  </property>
  <property fmtid="{D5CDD505-2E9C-101B-9397-08002B2CF9AE}" pid="3" name="_EmailSubject">
    <vt:lpwstr>Freight Facts and Figures webpage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-289730795</vt:i4>
  </property>
</Properties>
</file>