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720" yWindow="1044" windowWidth="20376" windowHeight="12060"/>
  </bookViews>
  <sheets>
    <sheet name="Table 2-8 Historical" sheetId="1" r:id="rId1"/>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F10" i="1" l="1"/>
  <c r="AG11" i="1"/>
  <c r="AF11" i="1"/>
  <c r="AE11" i="1"/>
  <c r="AD11" i="1"/>
</calcChain>
</file>

<file path=xl/sharedStrings.xml><?xml version="1.0" encoding="utf-8"?>
<sst xmlns="http://schemas.openxmlformats.org/spreadsheetml/2006/main" count="100" uniqueCount="22">
  <si>
    <t>Mode</t>
  </si>
  <si>
    <t>Truck</t>
  </si>
  <si>
    <t>Rail</t>
  </si>
  <si>
    <t>Air</t>
  </si>
  <si>
    <t>Water</t>
  </si>
  <si>
    <t>Pipeline</t>
  </si>
  <si>
    <t>Weight (millions of short tons)</t>
  </si>
  <si>
    <t>NA</t>
  </si>
  <si>
    <t>Total</t>
  </si>
  <si>
    <t>Weight (millions short tons)</t>
  </si>
  <si>
    <t xml:space="preserve"> </t>
  </si>
  <si>
    <t>&lt;1</t>
  </si>
  <si>
    <t>Other</t>
  </si>
  <si>
    <r>
      <t>Key:</t>
    </r>
    <r>
      <rPr>
        <sz val="9"/>
        <rFont val="Arial"/>
        <family val="2"/>
      </rPr>
      <t xml:space="preserve">  NA = not available.</t>
    </r>
  </si>
  <si>
    <r>
      <t>2001</t>
    </r>
    <r>
      <rPr>
        <vertAlign val="superscript"/>
        <sz val="10"/>
        <rFont val="Arial"/>
        <family val="2"/>
      </rPr>
      <t>1</t>
    </r>
  </si>
  <si>
    <r>
      <t>2005</t>
    </r>
    <r>
      <rPr>
        <vertAlign val="superscript"/>
        <sz val="10"/>
        <rFont val="Arial"/>
        <family val="2"/>
      </rPr>
      <t>2</t>
    </r>
  </si>
  <si>
    <t>Value        (Current US$ billions)</t>
  </si>
  <si>
    <t xml:space="preserve">Value        (current US$ billions) </t>
  </si>
  <si>
    <r>
      <t xml:space="preserve">2 </t>
    </r>
    <r>
      <rPr>
        <sz val="9"/>
        <rFont val="Arial"/>
        <family val="2"/>
      </rPr>
      <t>2005 data are from the U.S. Department of Transportation, Research and Innovative Technology Administration, Bureau of Transportation Statistics, North American Freight Transportation (Washington, DC:  2003), tables A-1 and A-2, available at www.bts.gov as of July 18, 2008.  Weights of export shipments by land modes are not collected in the administrative records that provide official U.S. trade data.  The Bureau of Transportation Statistics has estimated the land mode export tonnage using value-to-weight ratios derived from imported commodities.  Value-to-weight ratios for exported commodities may differ from imported commodities.</t>
    </r>
  </si>
  <si>
    <r>
      <t>1</t>
    </r>
    <r>
      <rPr>
        <sz val="9"/>
        <rFont val="Arial"/>
        <family val="2"/>
      </rPr>
      <t xml:space="preserve">2001 data are from the U.S. Department of Transportation, Research and Innovative Technology Administration, Bureau of Transportation Statistics, </t>
    </r>
    <r>
      <rPr>
        <i/>
        <sz val="9"/>
        <rFont val="Arial"/>
        <family val="2"/>
      </rPr>
      <t>International Trade and Freight Transportation Trends</t>
    </r>
    <r>
      <rPr>
        <sz val="9"/>
        <rFont val="Arial"/>
        <family val="2"/>
      </rPr>
      <t xml:space="preserve"> (Washington, DC:  2003), tables 22 and C-11, available at www.bts.gov as of July 12, 2004.  "Other" includes "flyaway aircraft" (i.e., aircraft moving from the manufacturer to a customer and not carrying any freight), vessels moving under their own power, pedestrians carrying freight, and miscellaneous.</t>
    </r>
  </si>
  <si>
    <t>Table 2-9. Value and Tonnage of U.S. Merchandise Trade with Canada and Mexico by Transportation Mode:  1997-2012</t>
  </si>
  <si>
    <r>
      <t xml:space="preserve">Sources:  Truck, Rail, Pipeline, and Other:  </t>
    </r>
    <r>
      <rPr>
        <sz val="9"/>
        <rFont val="Arial"/>
        <family val="2"/>
      </rPr>
      <t xml:space="preserve">U.S. Department of Transportation, Research and Innovative Technology Administration, Bureau of Transportation Statistics, North American Transborder Freight Data, available at www.bts.gov/transborder as of October 15, 2013; </t>
    </r>
    <r>
      <rPr>
        <b/>
        <sz val="9"/>
        <rFont val="Arial"/>
        <family val="2"/>
      </rPr>
      <t xml:space="preserve">Air and Water:  </t>
    </r>
    <r>
      <rPr>
        <sz val="9"/>
        <rFont val="Arial"/>
        <family val="2"/>
      </rPr>
      <t xml:space="preserve">U.S. Department of Commerce, Census Bureau, Foreign Trade Division, </t>
    </r>
    <r>
      <rPr>
        <i/>
        <sz val="9"/>
        <rFont val="Arial"/>
        <family val="2"/>
      </rPr>
      <t>FT920 - U.S. Merchandise Trade: Selected Highlights</t>
    </r>
    <r>
      <rPr>
        <sz val="9"/>
        <rFont val="Arial"/>
        <family val="2"/>
      </rPr>
      <t xml:space="preserve"> (Washington, DC:  annual issues).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</si>
</sst>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0"/>
      <name val="Arial"/>
    </font>
    <font>
      <sz val="10"/>
      <name val="Arial"/>
      <family val="2"/>
    </font>
    <font>
      <b/>
      <sz val="10"/>
      <name val="Arial"/>
      <family val="2"/>
    </font>
    <font>
      <b/>
      <sz val="10"/>
      <name val="Helv"/>
    </font>
    <font>
      <sz val="8"/>
      <name val="Helv"/>
    </font>
    <font>
      <sz val="9"/>
      <name val="Helv"/>
    </font>
    <font>
      <b/>
      <sz val="12"/>
      <name val="Helv"/>
    </font>
    <font>
      <sz val="10"/>
      <name val="Arial"/>
      <family val="2"/>
    </font>
    <font>
      <b/>
      <sz val="12"/>
      <name val="Arial"/>
      <family val="2"/>
    </font>
    <font>
      <b/>
      <sz val="9"/>
      <name val="Arial"/>
      <family val="2"/>
    </font>
    <font>
      <sz val="9"/>
      <name val="Arial"/>
      <family val="2"/>
    </font>
    <font>
      <vertAlign val="superscript"/>
      <sz val="9"/>
      <name val="Arial"/>
      <family val="2"/>
    </font>
    <font>
      <i/>
      <sz val="9"/>
      <name val="Arial"/>
      <family val="2"/>
    </font>
    <font>
      <vertAlign val="superscript"/>
      <sz val="10"/>
      <name val="Arial"/>
      <family val="2"/>
    </font>
    <font>
      <u/>
      <sz val="10"/>
      <color theme="10"/>
      <name val="Arial"/>
    </font>
    <font>
      <u/>
      <sz val="10"/>
      <color theme="11"/>
      <name val="Arial"/>
    </font>
  </fonts>
  <fills count="2">
    <fill>
      <patternFill patternType="none"/>
    </fill>
    <fill>
      <patternFill patternType="gray125"/>
    </fill>
  </fills>
  <borders count="22">
    <border>
      <left/>
      <right/>
      <top/>
      <bottom/>
      <diagonal/>
    </border>
    <border>
      <left/>
      <right/>
      <top/>
      <bottom style="thin">
        <color indexed="22"/>
      </bottom>
      <diagonal/>
    </border>
    <border>
      <left/>
      <right/>
      <top/>
      <bottom style="thin">
        <color auto="1"/>
      </bottom>
      <diagonal/>
    </border>
    <border>
      <left style="thin">
        <color auto="1"/>
      </left>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style="thin">
        <color auto="1"/>
      </top>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thin">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medium">
        <color auto="1"/>
      </top>
      <bottom/>
      <diagonal/>
    </border>
  </borders>
  <cellStyleXfs count="27">
    <xf numFmtId="0" fontId="0" fillId="0" borderId="0"/>
    <xf numFmtId="43" fontId="1" fillId="0" borderId="0" applyFont="0" applyFill="0" applyBorder="0" applyAlignment="0" applyProtection="0"/>
    <xf numFmtId="0" fontId="3" fillId="0" borderId="1">
      <alignment horizontal="left"/>
    </xf>
    <xf numFmtId="0" fontId="1" fillId="0" borderId="0"/>
    <xf numFmtId="0" fontId="4" fillId="0" borderId="0">
      <alignment horizontal="left"/>
    </xf>
    <xf numFmtId="49" fontId="5" fillId="0" borderId="0">
      <alignment horizontal="left" vertical="center"/>
    </xf>
    <xf numFmtId="0" fontId="6" fillId="0" borderId="0">
      <alignment horizontal="left"/>
    </xf>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61">
    <xf numFmtId="0" fontId="0" fillId="0" borderId="0" xfId="0"/>
    <xf numFmtId="3" fontId="7" fillId="0" borderId="0" xfId="3" applyNumberFormat="1" applyFont="1" applyFill="1" applyBorder="1" applyAlignment="1">
      <alignment horizontal="right"/>
    </xf>
    <xf numFmtId="3" fontId="7" fillId="0" borderId="2" xfId="3" applyNumberFormat="1" applyFont="1" applyFill="1" applyBorder="1" applyAlignment="1">
      <alignment horizontal="right"/>
    </xf>
    <xf numFmtId="3" fontId="7" fillId="0" borderId="3" xfId="3" applyNumberFormat="1" applyFont="1" applyFill="1" applyBorder="1" applyAlignment="1">
      <alignment horizontal="right"/>
    </xf>
    <xf numFmtId="3" fontId="2" fillId="0" borderId="4" xfId="3" applyNumberFormat="1" applyFont="1" applyFill="1" applyBorder="1" applyAlignment="1">
      <alignment horizontal="right"/>
    </xf>
    <xf numFmtId="0" fontId="2" fillId="0" borderId="5" xfId="3" applyFont="1" applyFill="1" applyBorder="1" applyAlignment="1">
      <alignment horizontal="right"/>
    </xf>
    <xf numFmtId="3" fontId="2" fillId="0" borderId="6" xfId="3" applyNumberFormat="1" applyFont="1" applyFill="1" applyBorder="1" applyAlignment="1">
      <alignment horizontal="right"/>
    </xf>
    <xf numFmtId="3" fontId="7" fillId="0" borderId="7" xfId="3" applyNumberFormat="1" applyFont="1" applyFill="1" applyBorder="1" applyAlignment="1">
      <alignment horizontal="right"/>
    </xf>
    <xf numFmtId="1" fontId="2" fillId="0" borderId="5" xfId="3" applyNumberFormat="1" applyFont="1" applyFill="1" applyBorder="1" applyAlignment="1">
      <alignment horizontal="right"/>
    </xf>
    <xf numFmtId="0" fontId="2" fillId="0" borderId="8" xfId="0" applyFont="1" applyFill="1" applyBorder="1" applyAlignment="1">
      <alignment horizontal="right" wrapText="1"/>
    </xf>
    <xf numFmtId="0" fontId="2" fillId="0" borderId="9" xfId="0" applyFont="1" applyFill="1" applyBorder="1" applyAlignment="1">
      <alignment horizontal="right" wrapText="1"/>
    </xf>
    <xf numFmtId="0" fontId="2" fillId="0" borderId="2" xfId="3" applyFont="1" applyFill="1" applyBorder="1" applyAlignment="1">
      <alignment horizontal="right" wrapText="1"/>
    </xf>
    <xf numFmtId="0" fontId="2" fillId="0" borderId="10" xfId="0" applyFont="1" applyFill="1" applyBorder="1" applyAlignment="1">
      <alignment horizontal="right" wrapText="1"/>
    </xf>
    <xf numFmtId="1" fontId="2" fillId="0" borderId="4" xfId="3" applyNumberFormat="1" applyFont="1" applyFill="1" applyBorder="1" applyAlignment="1">
      <alignment horizontal="right"/>
    </xf>
    <xf numFmtId="1" fontId="2" fillId="0" borderId="6" xfId="3" applyNumberFormat="1" applyFont="1" applyFill="1" applyBorder="1" applyAlignment="1">
      <alignment horizontal="right"/>
    </xf>
    <xf numFmtId="1" fontId="2" fillId="0" borderId="5" xfId="0" applyNumberFormat="1" applyFont="1" applyFill="1" applyBorder="1" applyAlignment="1">
      <alignment horizontal="right"/>
    </xf>
    <xf numFmtId="1" fontId="2" fillId="0" borderId="6" xfId="0" applyNumberFormat="1" applyFont="1" applyFill="1" applyBorder="1"/>
    <xf numFmtId="1" fontId="2" fillId="0" borderId="4" xfId="0" applyNumberFormat="1" applyFont="1" applyFill="1" applyBorder="1" applyAlignment="1">
      <alignment horizontal="right"/>
    </xf>
    <xf numFmtId="3" fontId="7" fillId="0" borderId="11" xfId="3" applyNumberFormat="1" applyFont="1" applyFill="1" applyBorder="1" applyAlignment="1">
      <alignment horizontal="right"/>
    </xf>
    <xf numFmtId="3" fontId="7" fillId="0" borderId="12" xfId="3" applyNumberFormat="1" applyFont="1" applyFill="1" applyBorder="1" applyAlignment="1">
      <alignment horizontal="right"/>
    </xf>
    <xf numFmtId="3" fontId="7" fillId="0" borderId="13" xfId="3" applyNumberFormat="1" applyFont="1" applyFill="1" applyBorder="1" applyAlignment="1">
      <alignment horizontal="right"/>
    </xf>
    <xf numFmtId="3" fontId="7" fillId="0" borderId="9" xfId="3" applyNumberFormat="1" applyFont="1" applyFill="1" applyBorder="1" applyAlignment="1">
      <alignment horizontal="right"/>
    </xf>
    <xf numFmtId="3" fontId="7" fillId="0" borderId="14" xfId="3" applyNumberFormat="1" applyFont="1" applyFill="1" applyBorder="1" applyAlignment="1">
      <alignment horizontal="right"/>
    </xf>
    <xf numFmtId="0" fontId="0" fillId="0" borderId="0" xfId="0" applyFill="1"/>
    <xf numFmtId="0" fontId="8" fillId="0" borderId="0" xfId="0" applyFont="1" applyFill="1" applyBorder="1" applyAlignment="1"/>
    <xf numFmtId="0" fontId="7" fillId="0" borderId="0" xfId="0" applyFont="1" applyFill="1" applyBorder="1" applyAlignment="1"/>
    <xf numFmtId="0" fontId="7" fillId="0" borderId="15" xfId="0" applyFont="1" applyFill="1" applyBorder="1"/>
    <xf numFmtId="0" fontId="2" fillId="0" borderId="8" xfId="0" applyFont="1" applyFill="1" applyBorder="1"/>
    <xf numFmtId="0" fontId="7" fillId="0" borderId="13" xfId="3" applyFont="1" applyFill="1" applyBorder="1"/>
    <xf numFmtId="1" fontId="0" fillId="0" borderId="0" xfId="0" applyNumberFormat="1" applyFill="1"/>
    <xf numFmtId="3" fontId="0" fillId="0" borderId="0" xfId="0" applyNumberFormat="1" applyFill="1" applyAlignment="1">
      <alignment horizontal="right"/>
    </xf>
    <xf numFmtId="0" fontId="7" fillId="0" borderId="9" xfId="3" applyFont="1" applyFill="1" applyBorder="1"/>
    <xf numFmtId="0" fontId="2" fillId="0" borderId="16" xfId="3" applyFont="1" applyFill="1" applyBorder="1"/>
    <xf numFmtId="3" fontId="2" fillId="0" borderId="4" xfId="0" applyNumberFormat="1" applyFont="1" applyFill="1" applyBorder="1" applyAlignment="1">
      <alignment horizontal="right"/>
    </xf>
    <xf numFmtId="0" fontId="11" fillId="0" borderId="0" xfId="0" applyFont="1" applyFill="1" applyAlignment="1">
      <alignment horizontal="left" wrapText="1"/>
    </xf>
    <xf numFmtId="3" fontId="0" fillId="0" borderId="0" xfId="0" applyNumberFormat="1" applyFill="1"/>
    <xf numFmtId="3" fontId="7" fillId="0" borderId="4" xfId="3" applyNumberFormat="1" applyFont="1" applyFill="1" applyBorder="1" applyAlignment="1">
      <alignment horizontal="right"/>
    </xf>
    <xf numFmtId="0" fontId="2" fillId="0" borderId="17" xfId="3" applyFont="1" applyFill="1" applyBorder="1" applyAlignment="1">
      <alignment horizontal="right" wrapText="1"/>
    </xf>
    <xf numFmtId="3" fontId="0" fillId="0" borderId="12" xfId="0" applyNumberFormat="1" applyFill="1" applyBorder="1" applyAlignment="1">
      <alignment horizontal="right"/>
    </xf>
    <xf numFmtId="0" fontId="2" fillId="0" borderId="17" xfId="0" applyFont="1" applyFill="1" applyBorder="1" applyAlignment="1">
      <alignment horizontal="right" wrapText="1"/>
    </xf>
    <xf numFmtId="3" fontId="0" fillId="0" borderId="11" xfId="0" applyNumberFormat="1" applyFill="1" applyBorder="1"/>
    <xf numFmtId="1" fontId="7" fillId="0" borderId="3" xfId="3" applyNumberFormat="1" applyFont="1" applyFill="1" applyBorder="1" applyAlignment="1">
      <alignment horizontal="right"/>
    </xf>
    <xf numFmtId="3" fontId="0" fillId="0" borderId="0" xfId="0" applyNumberFormat="1" applyFill="1" applyBorder="1"/>
    <xf numFmtId="1" fontId="2" fillId="0" borderId="4" xfId="0" applyNumberFormat="1" applyFont="1" applyFill="1" applyBorder="1"/>
    <xf numFmtId="3" fontId="2" fillId="0" borderId="18" xfId="3" applyNumberFormat="1" applyFont="1" applyFill="1" applyBorder="1" applyAlignment="1">
      <alignment horizontal="right"/>
    </xf>
    <xf numFmtId="164" fontId="0" fillId="0" borderId="0" xfId="1" applyNumberFormat="1" applyFont="1"/>
    <xf numFmtId="164" fontId="7" fillId="0" borderId="0" xfId="3" applyNumberFormat="1" applyFont="1" applyFill="1" applyBorder="1" applyAlignment="1">
      <alignment horizontal="right"/>
    </xf>
    <xf numFmtId="164" fontId="2" fillId="0" borderId="4" xfId="1" applyNumberFormat="1" applyFont="1" applyBorder="1"/>
    <xf numFmtId="1" fontId="0" fillId="0" borderId="0" xfId="0" applyNumberFormat="1" applyFill="1" applyAlignment="1">
      <alignment horizontal="right"/>
    </xf>
    <xf numFmtId="1" fontId="0" fillId="0" borderId="3" xfId="3" applyNumberFormat="1" applyFont="1" applyFill="1" applyBorder="1" applyAlignment="1">
      <alignment horizontal="right"/>
    </xf>
    <xf numFmtId="0" fontId="2" fillId="0" borderId="19" xfId="0" applyFont="1" applyFill="1" applyBorder="1" applyAlignment="1">
      <alignment horizontal="center"/>
    </xf>
    <xf numFmtId="0" fontId="2" fillId="0" borderId="15" xfId="0" applyFont="1" applyFill="1" applyBorder="1" applyAlignment="1">
      <alignment horizontal="center"/>
    </xf>
    <xf numFmtId="0" fontId="2" fillId="0" borderId="20" xfId="0" applyFont="1" applyFill="1" applyBorder="1" applyAlignment="1">
      <alignment horizontal="center"/>
    </xf>
    <xf numFmtId="0" fontId="11" fillId="0" borderId="0" xfId="0" applyFont="1" applyFill="1" applyAlignment="1">
      <alignment horizontal="left" wrapText="1"/>
    </xf>
    <xf numFmtId="3" fontId="9" fillId="0" borderId="0" xfId="0" applyNumberFormat="1" applyFont="1" applyFill="1" applyAlignment="1">
      <alignment horizontal="left" wrapText="1"/>
    </xf>
    <xf numFmtId="0" fontId="8" fillId="0" borderId="0" xfId="0" applyFont="1" applyFill="1" applyAlignment="1">
      <alignment wrapText="1"/>
    </xf>
    <xf numFmtId="0" fontId="0" fillId="0" borderId="0" xfId="0" applyFill="1" applyAlignment="1">
      <alignment wrapText="1"/>
    </xf>
    <xf numFmtId="0" fontId="9" fillId="0" borderId="21" xfId="0" applyFont="1" applyFill="1" applyBorder="1" applyAlignment="1">
      <alignment wrapText="1"/>
    </xf>
    <xf numFmtId="0" fontId="0" fillId="0" borderId="21" xfId="0" applyFill="1" applyBorder="1" applyAlignment="1">
      <alignment wrapText="1"/>
    </xf>
    <xf numFmtId="49" fontId="2" fillId="0" borderId="19" xfId="0" applyNumberFormat="1" applyFont="1" applyFill="1" applyBorder="1" applyAlignment="1" applyProtection="1">
      <alignment horizontal="center"/>
      <protection locked="0"/>
    </xf>
    <xf numFmtId="49" fontId="2" fillId="0" borderId="15" xfId="0" applyNumberFormat="1" applyFont="1" applyFill="1" applyBorder="1" applyAlignment="1" applyProtection="1">
      <alignment horizontal="center"/>
      <protection locked="0"/>
    </xf>
  </cellXfs>
  <cellStyles count="27">
    <cellStyle name="Comma" xfId="1" builtin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Hed Side" xfId="2"/>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Normal" xfId="0" builtinId="0"/>
    <cellStyle name="Normal_Naftata_updated with 2001 data" xfId="3"/>
    <cellStyle name="Source Text" xfId="4"/>
    <cellStyle name="State" xfId="5"/>
    <cellStyle name="Title-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G17"/>
  <sheetViews>
    <sheetView tabSelected="1" workbookViewId="0">
      <selection activeCell="AD11" sqref="AD11:AG11"/>
    </sheetView>
  </sheetViews>
  <sheetFormatPr defaultColWidth="8.77734375" defaultRowHeight="13.2" x14ac:dyDescent="0.25"/>
  <cols>
    <col min="1" max="1" width="14.33203125" style="23" customWidth="1"/>
    <col min="2" max="33" width="11.6640625" style="23" customWidth="1"/>
    <col min="34" max="16384" width="8.77734375" style="23"/>
  </cols>
  <sheetData>
    <row r="1" spans="1:33" ht="15.75" customHeight="1" x14ac:dyDescent="0.3">
      <c r="A1" s="55" t="s">
        <v>20</v>
      </c>
      <c r="B1" s="56"/>
      <c r="C1" s="56"/>
      <c r="D1" s="56"/>
      <c r="E1" s="56"/>
      <c r="F1" s="56"/>
      <c r="G1" s="56"/>
      <c r="H1" s="56"/>
      <c r="I1" s="56"/>
      <c r="J1" s="56"/>
      <c r="K1" s="56"/>
      <c r="L1" s="56"/>
    </row>
    <row r="2" spans="1:33" ht="13.5" customHeight="1" thickBot="1" x14ac:dyDescent="0.35">
      <c r="A2" s="24"/>
      <c r="B2" s="25"/>
      <c r="C2" s="25"/>
      <c r="D2" s="25"/>
      <c r="E2" s="25"/>
      <c r="F2" s="25"/>
      <c r="G2" s="25"/>
      <c r="H2" s="25"/>
      <c r="I2" s="25"/>
      <c r="J2" s="25"/>
      <c r="K2" s="25"/>
    </row>
    <row r="3" spans="1:33" ht="15.6" x14ac:dyDescent="0.25">
      <c r="A3" s="26"/>
      <c r="B3" s="52">
        <v>1997</v>
      </c>
      <c r="C3" s="51"/>
      <c r="D3" s="50">
        <v>1998</v>
      </c>
      <c r="E3" s="51"/>
      <c r="F3" s="50">
        <v>1999</v>
      </c>
      <c r="G3" s="51"/>
      <c r="H3" s="52">
        <v>2000</v>
      </c>
      <c r="I3" s="51"/>
      <c r="J3" s="59" t="s">
        <v>14</v>
      </c>
      <c r="K3" s="60"/>
      <c r="L3" s="50">
        <v>2002</v>
      </c>
      <c r="M3" s="51"/>
      <c r="N3" s="50">
        <v>2003</v>
      </c>
      <c r="O3" s="52"/>
      <c r="P3" s="50">
        <v>2004</v>
      </c>
      <c r="Q3" s="52"/>
      <c r="R3" s="59" t="s">
        <v>15</v>
      </c>
      <c r="S3" s="60"/>
      <c r="T3" s="50">
        <v>2006</v>
      </c>
      <c r="U3" s="52"/>
      <c r="V3" s="50">
        <v>2007</v>
      </c>
      <c r="W3" s="52"/>
      <c r="X3" s="50">
        <v>2008</v>
      </c>
      <c r="Y3" s="52"/>
      <c r="Z3" s="50">
        <v>2009</v>
      </c>
      <c r="AA3" s="52"/>
      <c r="AB3" s="50">
        <v>2010</v>
      </c>
      <c r="AC3" s="52"/>
      <c r="AD3" s="50">
        <v>2011</v>
      </c>
      <c r="AE3" s="52"/>
      <c r="AF3" s="50">
        <v>2012</v>
      </c>
      <c r="AG3" s="52"/>
    </row>
    <row r="4" spans="1:33" ht="56.25" customHeight="1" x14ac:dyDescent="0.25">
      <c r="A4" s="27" t="s">
        <v>0</v>
      </c>
      <c r="B4" s="11" t="s">
        <v>16</v>
      </c>
      <c r="C4" s="10" t="s">
        <v>6</v>
      </c>
      <c r="D4" s="11" t="s">
        <v>16</v>
      </c>
      <c r="E4" s="9" t="s">
        <v>6</v>
      </c>
      <c r="F4" s="11" t="s">
        <v>16</v>
      </c>
      <c r="G4" s="10" t="s">
        <v>6</v>
      </c>
      <c r="H4" s="11" t="s">
        <v>16</v>
      </c>
      <c r="I4" s="10" t="s">
        <v>6</v>
      </c>
      <c r="J4" s="11" t="s">
        <v>16</v>
      </c>
      <c r="K4" s="9" t="s">
        <v>6</v>
      </c>
      <c r="L4" s="11" t="s">
        <v>16</v>
      </c>
      <c r="M4" s="9" t="s">
        <v>6</v>
      </c>
      <c r="N4" s="11" t="s">
        <v>16</v>
      </c>
      <c r="O4" s="12" t="s">
        <v>9</v>
      </c>
      <c r="P4" s="37" t="s">
        <v>16</v>
      </c>
      <c r="Q4" s="9" t="s">
        <v>9</v>
      </c>
      <c r="R4" s="11" t="s">
        <v>16</v>
      </c>
      <c r="S4" s="12" t="s">
        <v>9</v>
      </c>
      <c r="T4" s="37" t="s">
        <v>16</v>
      </c>
      <c r="U4" s="9" t="s">
        <v>9</v>
      </c>
      <c r="V4" s="11" t="s">
        <v>16</v>
      </c>
      <c r="W4" s="12" t="s">
        <v>9</v>
      </c>
      <c r="X4" s="39" t="s">
        <v>17</v>
      </c>
      <c r="Y4" s="12" t="s">
        <v>6</v>
      </c>
      <c r="Z4" s="39" t="s">
        <v>17</v>
      </c>
      <c r="AA4" s="12" t="s">
        <v>6</v>
      </c>
      <c r="AB4" s="39" t="s">
        <v>17</v>
      </c>
      <c r="AC4" s="12" t="s">
        <v>6</v>
      </c>
      <c r="AD4" s="39" t="s">
        <v>17</v>
      </c>
      <c r="AE4" s="12" t="s">
        <v>6</v>
      </c>
      <c r="AF4" s="39" t="s">
        <v>17</v>
      </c>
      <c r="AG4" s="12" t="s">
        <v>6</v>
      </c>
    </row>
    <row r="5" spans="1:33" x14ac:dyDescent="0.25">
      <c r="A5" s="28" t="s">
        <v>1</v>
      </c>
      <c r="B5" s="18">
        <v>323.298</v>
      </c>
      <c r="C5" s="19" t="s">
        <v>7</v>
      </c>
      <c r="D5" s="18">
        <v>349.97899999999998</v>
      </c>
      <c r="E5" s="19" t="s">
        <v>7</v>
      </c>
      <c r="F5" s="18">
        <v>385.41300000000001</v>
      </c>
      <c r="G5" s="19" t="s">
        <v>7</v>
      </c>
      <c r="H5" s="18">
        <v>428.7</v>
      </c>
      <c r="I5" s="19" t="s">
        <v>7</v>
      </c>
      <c r="J5" s="18">
        <v>395.42465000000004</v>
      </c>
      <c r="K5" s="19">
        <v>180.44303600000001</v>
      </c>
      <c r="L5" s="18">
        <v>397.762</v>
      </c>
      <c r="M5" s="19" t="s">
        <v>7</v>
      </c>
      <c r="N5" s="18">
        <v>404.03500000000003</v>
      </c>
      <c r="O5" s="22" t="s">
        <v>7</v>
      </c>
      <c r="P5" s="18">
        <v>452.95299999999997</v>
      </c>
      <c r="Q5" s="19" t="s">
        <v>7</v>
      </c>
      <c r="R5" s="29">
        <v>490.52607306499999</v>
      </c>
      <c r="S5" s="38">
        <v>190.79738311024207</v>
      </c>
      <c r="T5" s="35">
        <v>533.65738645299996</v>
      </c>
      <c r="U5" s="19" t="s">
        <v>7</v>
      </c>
      <c r="V5" s="35">
        <v>554.83100000000002</v>
      </c>
      <c r="W5" s="42">
        <v>191.70821020304649</v>
      </c>
      <c r="X5" s="40">
        <v>554.43399999999997</v>
      </c>
      <c r="Y5" s="42">
        <v>182.19118832621075</v>
      </c>
      <c r="Z5" s="40">
        <v>454.827</v>
      </c>
      <c r="AA5" s="45">
        <v>155.23835595287517</v>
      </c>
      <c r="AB5" s="40">
        <v>556.88438467599997</v>
      </c>
      <c r="AC5" s="45">
        <v>187.26267200000001</v>
      </c>
      <c r="AD5" s="40">
        <v>625.85699999999997</v>
      </c>
      <c r="AE5" s="29">
        <v>207.88223776354428</v>
      </c>
      <c r="AF5" s="40">
        <v>664.739193</v>
      </c>
      <c r="AG5" s="29">
        <v>187.9792158100972</v>
      </c>
    </row>
    <row r="6" spans="1:33" x14ac:dyDescent="0.25">
      <c r="A6" s="28" t="s">
        <v>2</v>
      </c>
      <c r="B6" s="7">
        <v>69.843999999999994</v>
      </c>
      <c r="C6" s="20" t="s">
        <v>7</v>
      </c>
      <c r="D6" s="7">
        <v>67.872</v>
      </c>
      <c r="E6" s="20" t="s">
        <v>7</v>
      </c>
      <c r="F6" s="7">
        <v>78.414000000000001</v>
      </c>
      <c r="G6" s="20" t="s">
        <v>7</v>
      </c>
      <c r="H6" s="7">
        <v>94.197999999999993</v>
      </c>
      <c r="I6" s="20" t="s">
        <v>7</v>
      </c>
      <c r="J6" s="7">
        <v>92.616790000000009</v>
      </c>
      <c r="K6" s="20">
        <v>97.304192</v>
      </c>
      <c r="L6" s="7">
        <v>91.875</v>
      </c>
      <c r="M6" s="20" t="s">
        <v>7</v>
      </c>
      <c r="N6" s="7">
        <v>95.724000000000004</v>
      </c>
      <c r="O6" s="1" t="s">
        <v>7</v>
      </c>
      <c r="P6" s="7">
        <v>108.36</v>
      </c>
      <c r="Q6" s="1" t="s">
        <v>7</v>
      </c>
      <c r="R6" s="7">
        <v>116.4580488</v>
      </c>
      <c r="S6" s="30">
        <v>140.96587659828299</v>
      </c>
      <c r="T6" s="7">
        <v>128.870952364</v>
      </c>
      <c r="U6" s="1" t="s">
        <v>7</v>
      </c>
      <c r="V6" s="7">
        <v>137.85900000000001</v>
      </c>
      <c r="W6" s="1">
        <v>154.4998217279888</v>
      </c>
      <c r="X6" s="7">
        <v>140.42400000000001</v>
      </c>
      <c r="Y6" s="1">
        <v>147.50343290337173</v>
      </c>
      <c r="Z6" s="7">
        <v>95.623999999999995</v>
      </c>
      <c r="AA6" s="45">
        <v>108.43100698429723</v>
      </c>
      <c r="AB6" s="7">
        <v>131.228381087</v>
      </c>
      <c r="AC6" s="45">
        <v>134.259534</v>
      </c>
      <c r="AD6" s="7">
        <v>151.852</v>
      </c>
      <c r="AE6" s="29">
        <v>142.05454575750679</v>
      </c>
      <c r="AF6" s="7">
        <v>167.50416799999999</v>
      </c>
      <c r="AG6" s="29">
        <v>128.17192033919167</v>
      </c>
    </row>
    <row r="7" spans="1:33" x14ac:dyDescent="0.25">
      <c r="A7" s="28" t="s">
        <v>3</v>
      </c>
      <c r="B7" s="7">
        <v>27.744</v>
      </c>
      <c r="C7" s="20" t="s">
        <v>11</v>
      </c>
      <c r="D7" s="7">
        <v>30.126000000000001</v>
      </c>
      <c r="E7" s="20" t="s">
        <v>11</v>
      </c>
      <c r="F7" s="7">
        <v>34.375</v>
      </c>
      <c r="G7" s="20">
        <v>0.52</v>
      </c>
      <c r="H7" s="7">
        <v>44.95</v>
      </c>
      <c r="I7" s="20" t="s">
        <v>11</v>
      </c>
      <c r="J7" s="7">
        <v>36.995809999999999</v>
      </c>
      <c r="K7" s="20" t="s">
        <v>11</v>
      </c>
      <c r="L7" s="7">
        <v>30.084</v>
      </c>
      <c r="M7" s="20" t="s">
        <v>11</v>
      </c>
      <c r="N7" s="7">
        <v>28.349</v>
      </c>
      <c r="O7" s="1" t="s">
        <v>11</v>
      </c>
      <c r="P7" s="7">
        <v>32.192999999999998</v>
      </c>
      <c r="Q7" s="1" t="s">
        <v>11</v>
      </c>
      <c r="R7" s="7">
        <v>33.077715916000002</v>
      </c>
      <c r="S7" s="1" t="s">
        <v>11</v>
      </c>
      <c r="T7" s="7">
        <v>35.900653527000003</v>
      </c>
      <c r="U7" s="1" t="s">
        <v>11</v>
      </c>
      <c r="V7" s="7">
        <v>37.594999999999999</v>
      </c>
      <c r="W7" s="20" t="s">
        <v>11</v>
      </c>
      <c r="X7" s="7">
        <v>40.805</v>
      </c>
      <c r="Y7" s="1" t="s">
        <v>11</v>
      </c>
      <c r="Z7" s="7">
        <v>39.24</v>
      </c>
      <c r="AA7" s="46" t="s">
        <v>11</v>
      </c>
      <c r="AB7" s="7">
        <v>45.083346040000002</v>
      </c>
      <c r="AC7" s="46" t="s">
        <v>11</v>
      </c>
      <c r="AD7" s="7">
        <v>45.538499999999999</v>
      </c>
      <c r="AE7" s="48" t="s">
        <v>11</v>
      </c>
      <c r="AF7" s="7">
        <v>43.999079999999999</v>
      </c>
      <c r="AG7" s="46" t="s">
        <v>11</v>
      </c>
    </row>
    <row r="8" spans="1:33" x14ac:dyDescent="0.25">
      <c r="A8" s="28" t="s">
        <v>4</v>
      </c>
      <c r="B8" s="7">
        <v>21.661000000000001</v>
      </c>
      <c r="C8" s="20">
        <v>173.09</v>
      </c>
      <c r="D8" s="7">
        <v>20.852</v>
      </c>
      <c r="E8" s="20">
        <v>183.04599999999999</v>
      </c>
      <c r="F8" s="7">
        <v>23.356999999999999</v>
      </c>
      <c r="G8" s="20">
        <v>183.25899999999999</v>
      </c>
      <c r="H8" s="7">
        <v>32.606999999999999</v>
      </c>
      <c r="I8" s="20">
        <v>194.226</v>
      </c>
      <c r="J8" s="7">
        <v>29.327860000000001</v>
      </c>
      <c r="K8" s="20">
        <v>213.93266600000001</v>
      </c>
      <c r="L8" s="7">
        <v>32.773000000000003</v>
      </c>
      <c r="M8" s="20">
        <v>206.82400000000001</v>
      </c>
      <c r="N8" s="7">
        <v>38.052</v>
      </c>
      <c r="O8" s="1">
        <v>216.351</v>
      </c>
      <c r="P8" s="7">
        <v>46.070999999999998</v>
      </c>
      <c r="Q8" s="1">
        <v>244.18241758241754</v>
      </c>
      <c r="R8" s="7">
        <v>58.473201805000002</v>
      </c>
      <c r="S8" s="1">
        <v>255.87413117852759</v>
      </c>
      <c r="T8" s="7">
        <v>70.071331076000007</v>
      </c>
      <c r="U8" s="1">
        <v>251.40035988672599</v>
      </c>
      <c r="V8" s="7">
        <v>73.989999999999995</v>
      </c>
      <c r="W8" s="1">
        <v>241.34764788090439</v>
      </c>
      <c r="X8" s="7">
        <v>93.224000000000004</v>
      </c>
      <c r="Y8" s="1">
        <v>232.47801418113863</v>
      </c>
      <c r="Z8" s="7">
        <v>59.238</v>
      </c>
      <c r="AA8" s="46">
        <v>189.34408500000001</v>
      </c>
      <c r="AB8" s="7">
        <v>81.234562881000002</v>
      </c>
      <c r="AC8" s="46">
        <v>209.58089100000001</v>
      </c>
      <c r="AD8" s="7">
        <v>108.25320000000001</v>
      </c>
      <c r="AE8" s="29">
        <v>188.48840000000001</v>
      </c>
      <c r="AF8" s="7">
        <v>105.85391</v>
      </c>
      <c r="AG8" s="29">
        <v>195.77341300000001</v>
      </c>
    </row>
    <row r="9" spans="1:33" x14ac:dyDescent="0.25">
      <c r="A9" s="28" t="s">
        <v>5</v>
      </c>
      <c r="B9" s="7">
        <v>14.132</v>
      </c>
      <c r="C9" s="20" t="s">
        <v>7</v>
      </c>
      <c r="D9" s="7">
        <v>11.289</v>
      </c>
      <c r="E9" s="20" t="s">
        <v>7</v>
      </c>
      <c r="F9" s="7">
        <v>12.315</v>
      </c>
      <c r="G9" s="20" t="s">
        <v>7</v>
      </c>
      <c r="H9" s="7">
        <v>23.591999999999999</v>
      </c>
      <c r="I9" s="20" t="s">
        <v>7</v>
      </c>
      <c r="J9" s="7">
        <v>26.427525398</v>
      </c>
      <c r="K9" s="20">
        <v>79.303348</v>
      </c>
      <c r="L9" s="7">
        <v>22.576000000000001</v>
      </c>
      <c r="M9" s="20" t="s">
        <v>7</v>
      </c>
      <c r="N9" s="7">
        <v>32.366999999999997</v>
      </c>
      <c r="O9" s="1" t="s">
        <v>7</v>
      </c>
      <c r="P9" s="7">
        <v>38.5</v>
      </c>
      <c r="Q9" s="1" t="s">
        <v>7</v>
      </c>
      <c r="R9" s="7">
        <v>51.703618888999998</v>
      </c>
      <c r="S9" s="1">
        <v>85.604411594469894</v>
      </c>
      <c r="T9" s="7">
        <v>56.807600545</v>
      </c>
      <c r="U9" s="1" t="s">
        <v>7</v>
      </c>
      <c r="V9" s="7">
        <v>59.305999999999997</v>
      </c>
      <c r="W9" s="1">
        <v>95.317411420108144</v>
      </c>
      <c r="X9" s="7">
        <v>87.775000000000006</v>
      </c>
      <c r="Y9" s="1">
        <v>98.590824109820105</v>
      </c>
      <c r="Z9" s="7">
        <v>49.204999999999998</v>
      </c>
      <c r="AA9" s="45">
        <v>98.599443835789032</v>
      </c>
      <c r="AB9" s="7">
        <v>62.932832746000003</v>
      </c>
      <c r="AC9" s="45">
        <v>106.14964500000001</v>
      </c>
      <c r="AD9" s="7">
        <v>80.727000000000004</v>
      </c>
      <c r="AE9" s="29">
        <v>122.97915037662627</v>
      </c>
      <c r="AF9" s="7">
        <v>77.438979000000003</v>
      </c>
      <c r="AG9" s="29">
        <v>127.44414044216867</v>
      </c>
    </row>
    <row r="10" spans="1:33" x14ac:dyDescent="0.25">
      <c r="A10" s="31" t="s">
        <v>12</v>
      </c>
      <c r="B10" s="3">
        <v>18.745999999999999</v>
      </c>
      <c r="C10" s="21" t="s">
        <v>7</v>
      </c>
      <c r="D10" s="3">
        <v>22.597000000000001</v>
      </c>
      <c r="E10" s="21" t="s">
        <v>7</v>
      </c>
      <c r="F10" s="3">
        <v>25.113</v>
      </c>
      <c r="G10" s="21" t="s">
        <v>7</v>
      </c>
      <c r="H10" s="3">
        <v>29.224</v>
      </c>
      <c r="I10" s="21" t="s">
        <v>7</v>
      </c>
      <c r="J10" s="3">
        <v>30.853192262</v>
      </c>
      <c r="K10" s="21">
        <v>1.019752</v>
      </c>
      <c r="L10" s="3">
        <v>28.582000000000001</v>
      </c>
      <c r="M10" s="21" t="s">
        <v>7</v>
      </c>
      <c r="N10" s="3">
        <v>30.65</v>
      </c>
      <c r="O10" s="2" t="s">
        <v>7</v>
      </c>
      <c r="P10" s="3">
        <v>33.570000000000064</v>
      </c>
      <c r="Q10" s="2" t="s">
        <v>7</v>
      </c>
      <c r="R10" s="3">
        <v>39.298999999999999</v>
      </c>
      <c r="S10" s="2">
        <v>5.1783474348729506</v>
      </c>
      <c r="T10" s="3">
        <v>40.177663664999997</v>
      </c>
      <c r="U10" s="2" t="s">
        <v>7</v>
      </c>
      <c r="V10" s="3">
        <v>44.069000000000003</v>
      </c>
      <c r="W10" s="21">
        <v>7.482644817763199</v>
      </c>
      <c r="X10" s="3">
        <v>47.241223101000003</v>
      </c>
      <c r="Y10" s="2">
        <v>6.8365272086125861</v>
      </c>
      <c r="Z10" s="41">
        <v>37.039000000000001</v>
      </c>
      <c r="AA10" s="45">
        <v>5.7216739492088173</v>
      </c>
      <c r="AB10" s="41">
        <v>40.283718378000003</v>
      </c>
      <c r="AC10" s="45">
        <v>8.5898970000000006</v>
      </c>
      <c r="AD10" s="41">
        <v>45.695999999999998</v>
      </c>
      <c r="AE10" s="29">
        <v>13.215989258871943</v>
      </c>
      <c r="AF10" s="49">
        <f>9.151563+41.242863+0.057784</f>
        <v>50.452209999999994</v>
      </c>
      <c r="AG10" s="29">
        <v>13.089893478087442</v>
      </c>
    </row>
    <row r="11" spans="1:33" ht="13.8" thickBot="1" x14ac:dyDescent="0.3">
      <c r="A11" s="32" t="s">
        <v>8</v>
      </c>
      <c r="B11" s="14">
        <v>475.42500000000001</v>
      </c>
      <c r="C11" s="8">
        <v>479.49099999999999</v>
      </c>
      <c r="D11" s="13">
        <v>502.71499999999997</v>
      </c>
      <c r="E11" s="5" t="s">
        <v>7</v>
      </c>
      <c r="F11" s="14">
        <v>558.98699999999997</v>
      </c>
      <c r="G11" s="5" t="s">
        <v>7</v>
      </c>
      <c r="H11" s="4">
        <v>653.27099999999996</v>
      </c>
      <c r="I11" s="8" t="s">
        <v>7</v>
      </c>
      <c r="J11" s="6">
        <v>611.64582766000001</v>
      </c>
      <c r="K11" s="15">
        <v>572.46835699999997</v>
      </c>
      <c r="L11" s="16">
        <v>603.65200000000004</v>
      </c>
      <c r="M11" s="15">
        <v>545.101</v>
      </c>
      <c r="N11" s="16">
        <v>629.17700000000002</v>
      </c>
      <c r="O11" s="17">
        <v>563.351</v>
      </c>
      <c r="P11" s="16">
        <v>711.64700000000005</v>
      </c>
      <c r="Q11" s="17" t="s">
        <v>7</v>
      </c>
      <c r="R11" s="16">
        <v>789.53765847500006</v>
      </c>
      <c r="S11" s="33">
        <v>678.84101266253185</v>
      </c>
      <c r="T11" s="16">
        <v>865.48558762999994</v>
      </c>
      <c r="U11" s="36" t="s">
        <v>7</v>
      </c>
      <c r="V11" s="16">
        <v>907.65</v>
      </c>
      <c r="W11" s="43">
        <v>690.85951419582034</v>
      </c>
      <c r="X11" s="16">
        <v>963.92307987899994</v>
      </c>
      <c r="Y11" s="44">
        <v>668.05537092068278</v>
      </c>
      <c r="Z11" s="16">
        <v>735.17399999999998</v>
      </c>
      <c r="AA11" s="47">
        <v>557.33456572217028</v>
      </c>
      <c r="AB11" s="47">
        <v>917.64722580800003</v>
      </c>
      <c r="AC11" s="47">
        <v>645.84263899999985</v>
      </c>
      <c r="AD11" s="47">
        <f>SUM(AD5:AD10)</f>
        <v>1057.9236999999998</v>
      </c>
      <c r="AE11" s="47">
        <f>SUM(AE5:AE10)</f>
        <v>674.62032315654938</v>
      </c>
      <c r="AF11" s="47">
        <f>SUM(AF5:AF10)</f>
        <v>1109.9875400000001</v>
      </c>
      <c r="AG11" s="47">
        <f>SUM(AG5:AG10)</f>
        <v>652.45858306954494</v>
      </c>
    </row>
    <row r="12" spans="1:33" ht="12.75" customHeight="1" x14ac:dyDescent="0.25">
      <c r="A12" s="57" t="s">
        <v>13</v>
      </c>
      <c r="B12" s="58"/>
      <c r="C12" s="58"/>
      <c r="D12" s="58"/>
      <c r="E12" s="58"/>
      <c r="F12" s="58"/>
      <c r="G12" s="58"/>
    </row>
    <row r="13" spans="1:33" x14ac:dyDescent="0.25">
      <c r="C13" s="23" t="s">
        <v>10</v>
      </c>
      <c r="N13" s="29"/>
      <c r="R13" s="29"/>
    </row>
    <row r="14" spans="1:33" ht="52.5" customHeight="1" x14ac:dyDescent="0.25">
      <c r="A14" s="53" t="s">
        <v>19</v>
      </c>
      <c r="B14" s="53"/>
      <c r="C14" s="53"/>
      <c r="D14" s="53"/>
      <c r="E14" s="53"/>
      <c r="F14" s="53"/>
      <c r="G14" s="53"/>
      <c r="H14" s="53"/>
      <c r="I14" s="53"/>
      <c r="J14" s="53"/>
      <c r="K14" s="53"/>
      <c r="L14" s="53"/>
      <c r="M14" s="53"/>
      <c r="N14" s="53"/>
    </row>
    <row r="15" spans="1:33" ht="55.05" customHeight="1" x14ac:dyDescent="0.25">
      <c r="A15" s="53" t="s">
        <v>18</v>
      </c>
      <c r="B15" s="53"/>
      <c r="C15" s="53"/>
      <c r="D15" s="53"/>
      <c r="E15" s="53"/>
      <c r="F15" s="53"/>
      <c r="G15" s="53"/>
      <c r="H15" s="53"/>
      <c r="I15" s="53"/>
      <c r="J15" s="53"/>
      <c r="K15" s="53"/>
      <c r="L15" s="53"/>
      <c r="M15" s="53"/>
      <c r="N15" s="53"/>
    </row>
    <row r="16" spans="1:33" ht="13.8" x14ac:dyDescent="0.25">
      <c r="A16" s="34"/>
      <c r="B16" s="34"/>
      <c r="C16" s="34"/>
      <c r="D16" s="34"/>
      <c r="E16" s="34"/>
      <c r="F16" s="34"/>
      <c r="G16" s="34"/>
      <c r="H16" s="34"/>
      <c r="I16" s="34"/>
    </row>
    <row r="17" spans="1:14" ht="56.4" customHeight="1" x14ac:dyDescent="0.25">
      <c r="A17" s="54" t="s">
        <v>21</v>
      </c>
      <c r="B17" s="54"/>
      <c r="C17" s="54"/>
      <c r="D17" s="54"/>
      <c r="E17" s="54"/>
      <c r="F17" s="54"/>
      <c r="G17" s="54"/>
      <c r="H17" s="54"/>
      <c r="I17" s="54"/>
      <c r="J17" s="54"/>
      <c r="K17" s="54"/>
      <c r="L17" s="54"/>
      <c r="M17" s="54"/>
      <c r="N17" s="54"/>
    </row>
  </sheetData>
  <mergeCells count="21">
    <mergeCell ref="AF3:AG3"/>
    <mergeCell ref="A15:N15"/>
    <mergeCell ref="A17:N17"/>
    <mergeCell ref="A1:L1"/>
    <mergeCell ref="T3:U3"/>
    <mergeCell ref="P3:Q3"/>
    <mergeCell ref="L3:M3"/>
    <mergeCell ref="N3:O3"/>
    <mergeCell ref="B3:C3"/>
    <mergeCell ref="A12:G12"/>
    <mergeCell ref="A14:N14"/>
    <mergeCell ref="AD3:AE3"/>
    <mergeCell ref="V3:W3"/>
    <mergeCell ref="R3:S3"/>
    <mergeCell ref="J3:K3"/>
    <mergeCell ref="D3:E3"/>
    <mergeCell ref="F3:G3"/>
    <mergeCell ref="H3:I3"/>
    <mergeCell ref="AB3:AC3"/>
    <mergeCell ref="Z3:AA3"/>
    <mergeCell ref="X3:Y3"/>
  </mergeCells>
  <phoneticPr fontId="0" type="noConversion"/>
  <printOptions horizontalCentered="1"/>
  <pageMargins left="0.75" right="0.75" top="1" bottom="1" header="0.5" footer="0.5"/>
  <pageSetup scale="31"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2-8 Historical</vt:lpstr>
    </vt:vector>
  </TitlesOfParts>
  <Company>Battelle Memorial Inst.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Jakia Torrence</dc:creator>
  <cp:lastModifiedBy>Bedsole, Elisabeth K.</cp:lastModifiedBy>
  <cp:lastPrinted>2012-08-08T21:13:17Z</cp:lastPrinted>
  <dcterms:created xsi:type="dcterms:W3CDTF">2004-03-11T18:08:52Z</dcterms:created>
  <dcterms:modified xsi:type="dcterms:W3CDTF">2014-06-13T15:24:24Z</dcterms:modified>
</cp:coreProperties>
</file>