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24600" yWindow="-444" windowWidth="20376" windowHeight="12816"/>
  </bookViews>
  <sheets>
    <sheet name="Table 1-1Historical" sheetId="1" r:id="rId1"/>
    <sheet name="Sheet2" sheetId="3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5" i="1" l="1"/>
  <c r="P24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<sst xmlns="http://schemas.openxmlformats.org/spreadsheetml/2006/main" count="80" uniqueCount="37">
  <si>
    <t>Goods (percent)</t>
  </si>
  <si>
    <t>Services (percent)</t>
  </si>
  <si>
    <t>Mining</t>
  </si>
  <si>
    <t>Construction</t>
  </si>
  <si>
    <t>Manufacturing</t>
  </si>
  <si>
    <t>Wholesale and retail trade</t>
  </si>
  <si>
    <t>Public administration</t>
  </si>
  <si>
    <t>NA</t>
  </si>
  <si>
    <t>Resident population (thousands)</t>
  </si>
  <si>
    <t>Households (thousands)</t>
  </si>
  <si>
    <t>Civilian labor force (thousands)</t>
  </si>
  <si>
    <t>Business establishments (thousands)</t>
  </si>
  <si>
    <t>Transportation and utilities</t>
  </si>
  <si>
    <t>Financial activities</t>
  </si>
  <si>
    <t>Agriculture, forestry, fishing, and hunting (percent)</t>
  </si>
  <si>
    <t>Information</t>
  </si>
  <si>
    <t>Professional and business services</t>
  </si>
  <si>
    <t>Education and health services</t>
  </si>
  <si>
    <t>Leisure and hospitality</t>
  </si>
  <si>
    <t>Other services</t>
  </si>
  <si>
    <r>
      <t>Employed</t>
    </r>
    <r>
      <rPr>
        <vertAlign val="superscript"/>
        <sz val="10"/>
        <rFont val="Arial"/>
        <family val="2"/>
      </rPr>
      <t xml:space="preserve">1 </t>
    </r>
    <r>
      <rPr>
        <sz val="10"/>
        <rFont val="Arial"/>
      </rPr>
      <t>(thousands)</t>
    </r>
  </si>
  <si>
    <r>
      <t xml:space="preserve">1 </t>
    </r>
    <r>
      <rPr>
        <sz val="9"/>
        <rFont val="Arial"/>
        <family val="2"/>
      </rPr>
      <t>Based on the 2002 Census Industry Classification system.</t>
    </r>
    <r>
      <rPr>
        <vertAlign val="superscript"/>
        <sz val="9"/>
        <rFont val="Arial"/>
        <family val="2"/>
      </rPr>
      <t xml:space="preserve">  </t>
    </r>
    <r>
      <rPr>
        <sz val="9"/>
        <rFont val="Arial"/>
        <family val="2"/>
      </rPr>
      <t>Data for 1990 do not appear in the source document; they are estimated using the Bureau of Labor Statistics crosswalk from the 1990 Census Industry Classification system to the 2002 Census Industry Classification system.</t>
    </r>
  </si>
  <si>
    <r>
      <t xml:space="preserve">3 </t>
    </r>
    <r>
      <rPr>
        <sz val="9"/>
        <rFont val="Arial"/>
        <family val="2"/>
      </rPr>
      <t>1982</t>
    </r>
  </si>
  <si>
    <r>
      <t xml:space="preserve">4 </t>
    </r>
    <r>
      <rPr>
        <sz val="9"/>
        <rFont val="Arial"/>
        <family val="2"/>
      </rPr>
      <t>1992</t>
    </r>
  </si>
  <si>
    <r>
      <t>3</t>
    </r>
    <r>
      <rPr>
        <sz val="10"/>
        <rFont val="Arial"/>
      </rPr>
      <t>81,831</t>
    </r>
  </si>
  <si>
    <r>
      <t xml:space="preserve">2 </t>
    </r>
    <r>
      <rPr>
        <sz val="9"/>
        <rFont val="Arial"/>
        <family val="2"/>
      </rPr>
      <t>Data for governments come from the Census of Governments, which is collected every five years.</t>
    </r>
  </si>
  <si>
    <r>
      <t xml:space="preserve">Key: </t>
    </r>
    <r>
      <rPr>
        <sz val="9"/>
        <rFont val="Arial"/>
        <family val="2"/>
      </rPr>
      <t xml:space="preserve"> NA = not available; R = revised.</t>
    </r>
  </si>
  <si>
    <r>
      <t>4</t>
    </r>
    <r>
      <rPr>
        <sz val="10"/>
        <rFont val="Arial"/>
      </rPr>
      <t>85,006</t>
    </r>
  </si>
  <si>
    <r>
      <t>5</t>
    </r>
    <r>
      <rPr>
        <sz val="10"/>
        <rFont val="Arial"/>
      </rPr>
      <t>89,004</t>
    </r>
  </si>
  <si>
    <r>
      <t xml:space="preserve">5 </t>
    </r>
    <r>
      <rPr>
        <sz val="9"/>
        <rFont val="Arial"/>
        <family val="2"/>
      </rPr>
      <t>2012</t>
    </r>
  </si>
  <si>
    <t>Gross domestic product (millions of 2009 $)</t>
  </si>
  <si>
    <t>Foreign trade (millions of 2009 $)</t>
  </si>
  <si>
    <t>Percent change, 1980 to 2011</t>
  </si>
  <si>
    <t>Table 1-1.  Economic and Social Characteristics of the United States: 1980, 1990, 2000-2011</t>
  </si>
  <si>
    <r>
      <t xml:space="preserve">Sources:  Population: </t>
    </r>
    <r>
      <rPr>
        <sz val="9"/>
        <rFont val="Arial"/>
        <family val="2"/>
      </rPr>
      <t xml:space="preserve">U.S. Department of Commerce, Census Bureau, </t>
    </r>
    <r>
      <rPr>
        <i/>
        <sz val="9"/>
        <rFont val="Arial"/>
        <family val="2"/>
      </rPr>
      <t>Population Profile of the United States</t>
    </r>
    <r>
      <rPr>
        <sz val="9"/>
        <rFont val="Arial"/>
        <family val="2"/>
      </rPr>
      <t xml:space="preserve">, available at www.census.gov/population/www/pop-profile/profile.html as of September 20, 2013.  </t>
    </r>
    <r>
      <rPr>
        <b/>
        <sz val="9"/>
        <rFont val="Arial"/>
        <family val="2"/>
      </rPr>
      <t xml:space="preserve">Households:  </t>
    </r>
    <r>
      <rPr>
        <sz val="9"/>
        <rFont val="Arial"/>
        <family val="2"/>
      </rPr>
      <t xml:space="preserve">U.S. Department of Commerce, Census Bureau, Families and Living Arrangements, table HH-1, available at www.census.gov/population/www/socdemo/hh-fam.html as of September 20, 2013.  </t>
    </r>
    <r>
      <rPr>
        <b/>
        <sz val="9"/>
        <rFont val="Arial"/>
        <family val="2"/>
      </rPr>
      <t xml:space="preserve">Civilian Labor Force and Employment:  </t>
    </r>
    <r>
      <rPr>
        <sz val="9"/>
        <rFont val="Arial"/>
        <family val="2"/>
      </rPr>
      <t xml:space="preserve">U.S. Department of Labor, Bureau of Labor Statistics, </t>
    </r>
    <r>
      <rPr>
        <i/>
        <sz val="9"/>
        <rFont val="Arial"/>
        <family val="2"/>
      </rPr>
      <t>Labor Force Statistics from the Current Population Survey</t>
    </r>
    <r>
      <rPr>
        <sz val="9"/>
        <rFont val="Arial"/>
        <family val="2"/>
      </rPr>
      <t xml:space="preserve">, available at www.bls.gov/data as of September 20, 2013. </t>
    </r>
    <r>
      <rPr>
        <b/>
        <sz val="9"/>
        <rFont val="Arial"/>
        <family val="2"/>
      </rPr>
      <t xml:space="preserve">Median household income: </t>
    </r>
    <r>
      <rPr>
        <sz val="9"/>
        <rFont val="Arial"/>
        <family val="2"/>
      </rPr>
      <t xml:space="preserve"> U.S. Department of Commerce, Census Bureau, Historical Income Tables, table H-6, available at www.census.gov/hhes/www/income/data/historical/household/index.html as of September 20, 2013.  </t>
    </r>
    <r>
      <rPr>
        <b/>
        <sz val="9"/>
        <rFont val="Arial"/>
        <family val="2"/>
      </rPr>
      <t xml:space="preserve">Business establishments:  </t>
    </r>
    <r>
      <rPr>
        <sz val="9"/>
        <rFont val="Arial"/>
        <family val="2"/>
      </rPr>
      <t xml:space="preserve">U.S. Department of Commerce, Census Bureau, County Business Patterns, available at www.census.gov/econ/cbp/ as of September 20, 2013.  </t>
    </r>
    <r>
      <rPr>
        <b/>
        <sz val="9"/>
        <rFont val="Arial"/>
        <family val="2"/>
      </rPr>
      <t xml:space="preserve">Governmental units: </t>
    </r>
    <r>
      <rPr>
        <b/>
        <i/>
        <sz val="9"/>
        <rFont val="Arial"/>
        <family val="2"/>
      </rPr>
      <t xml:space="preserve"> </t>
    </r>
    <r>
      <rPr>
        <sz val="9"/>
        <rFont val="Arial"/>
        <family val="2"/>
      </rPr>
      <t xml:space="preserve">U.S Department of Commerce, Census Bureau, </t>
    </r>
    <r>
      <rPr>
        <i/>
        <sz val="9"/>
        <rFont val="Arial"/>
        <family val="2"/>
      </rPr>
      <t>Census of Governments</t>
    </r>
    <r>
      <rPr>
        <sz val="9"/>
        <rFont val="Arial"/>
        <family val="2"/>
      </rPr>
      <t xml:space="preserve">, available at www.census.gov/govs as of September 20, 2013.  </t>
    </r>
    <r>
      <rPr>
        <b/>
        <sz val="9"/>
        <rFont val="Arial"/>
        <family val="2"/>
      </rPr>
      <t xml:space="preserve">Gross domestic product and foreign trade: </t>
    </r>
    <r>
      <rPr>
        <sz val="9"/>
        <rFont val="Arial"/>
        <family val="2"/>
      </rPr>
      <t xml:space="preserve"> U.S. Department of Commerce, Bureau of Economic Analysis, National Income and Product Accounts Table, tables 1.1.5, available at www.bea.gov/national/FA2004/index.asp as of September 20, 2013.</t>
    </r>
  </si>
  <si>
    <t>Median household income (2009 $)</t>
  </si>
  <si>
    <r>
      <rPr>
        <sz val="10"/>
        <rFont val="Arial"/>
      </rPr>
      <t>Governments</t>
    </r>
    <r>
      <rPr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</si>
</sst>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&quot;(R) &quot;#,##0;&quot;(R) &quot;\-#,##0;&quot;(R) &quot;0"/>
    <numFmt numFmtId="166" formatCode="&quot;(R) &quot;#,##0.0;&quot;(R) &quot;\-#,##0.0;&quot;(R) &quot;0.0"/>
    <numFmt numFmtId="167" formatCode="#,##0.0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sz val="9"/>
      <name val="Helv"/>
    </font>
    <font>
      <sz val="10"/>
      <name val="Arial"/>
      <family val="2"/>
    </font>
    <font>
      <b/>
      <i/>
      <sz val="9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4">
    <xf numFmtId="0" fontId="0" fillId="0" borderId="0"/>
    <xf numFmtId="43" fontId="1" fillId="0" borderId="0" applyFont="0" applyFill="0" applyBorder="0" applyAlignment="0" applyProtection="0"/>
    <xf numFmtId="0" fontId="10" fillId="0" borderId="1">
      <alignment horizontal="left"/>
    </xf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2"/>
    </xf>
    <xf numFmtId="164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2" fillId="0" borderId="3" xfId="0" applyFont="1" applyFill="1" applyBorder="1"/>
    <xf numFmtId="0" fontId="5" fillId="0" borderId="0" xfId="0" applyFont="1" applyFill="1"/>
    <xf numFmtId="3" fontId="5" fillId="0" borderId="0" xfId="0" applyNumberFormat="1" applyFont="1" applyFill="1"/>
    <xf numFmtId="3" fontId="0" fillId="0" borderId="0" xfId="0" applyNumberFormat="1" applyFill="1"/>
    <xf numFmtId="164" fontId="0" fillId="0" borderId="0" xfId="0" applyNumberFormat="1" applyFill="1"/>
    <xf numFmtId="10" fontId="0" fillId="0" borderId="0" xfId="0" applyNumberFormat="1" applyFill="1"/>
    <xf numFmtId="0" fontId="5" fillId="0" borderId="0" xfId="0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/>
    </xf>
    <xf numFmtId="164" fontId="11" fillId="0" borderId="0" xfId="0" applyNumberFormat="1" applyFont="1" applyFill="1" applyBorder="1" applyAlignment="1" applyProtection="1"/>
    <xf numFmtId="0" fontId="5" fillId="0" borderId="4" xfId="0" applyFont="1" applyFill="1" applyBorder="1" applyAlignment="1">
      <alignment horizontal="left" indent="2"/>
    </xf>
    <xf numFmtId="0" fontId="2" fillId="0" borderId="3" xfId="0" applyFont="1" applyFill="1" applyBorder="1" applyAlignment="1">
      <alignment horizontal="right" wrapText="1"/>
    </xf>
    <xf numFmtId="3" fontId="5" fillId="0" borderId="0" xfId="0" applyNumberFormat="1" applyFont="1" applyFill="1" applyAlignment="1"/>
    <xf numFmtId="0" fontId="11" fillId="0" borderId="0" xfId="3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right"/>
    </xf>
    <xf numFmtId="3" fontId="5" fillId="0" borderId="0" xfId="1" applyNumberFormat="1" applyFont="1" applyFill="1" applyAlignment="1">
      <alignment horizontal="right"/>
    </xf>
    <xf numFmtId="3" fontId="5" fillId="0" borderId="0" xfId="1" applyNumberFormat="1" applyFont="1" applyFill="1" applyAlignment="1" applyProtection="1">
      <alignment horizontal="right"/>
    </xf>
    <xf numFmtId="0" fontId="6" fillId="0" borderId="0" xfId="0" applyFont="1" applyFill="1"/>
    <xf numFmtId="165" fontId="5" fillId="0" borderId="0" xfId="1" applyNumberFormat="1" applyFont="1" applyFill="1" applyAlignment="1" applyProtection="1">
      <alignment horizontal="right"/>
    </xf>
    <xf numFmtId="164" fontId="0" fillId="0" borderId="0" xfId="0" applyNumberFormat="1" applyFill="1" applyBorder="1"/>
    <xf numFmtId="0" fontId="0" fillId="0" borderId="0" xfId="0" applyFill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3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 indent="2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166" fontId="0" fillId="0" borderId="0" xfId="0" applyNumberFormat="1" applyFill="1"/>
    <xf numFmtId="166" fontId="0" fillId="0" borderId="4" xfId="0" applyNumberFormat="1" applyFill="1" applyBorder="1"/>
    <xf numFmtId="166" fontId="0" fillId="0" borderId="0" xfId="0" applyNumberFormat="1" applyFill="1" applyBorder="1"/>
    <xf numFmtId="167" fontId="0" fillId="0" borderId="0" xfId="0" applyNumberFormat="1" applyFill="1"/>
    <xf numFmtId="167" fontId="0" fillId="0" borderId="0" xfId="0" applyNumberFormat="1" applyFill="1" applyBorder="1"/>
    <xf numFmtId="166" fontId="0" fillId="0" borderId="0" xfId="0" applyNumberFormat="1" applyFill="1" applyAlignment="1">
      <alignment horizontal="right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0" fontId="6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</cellXfs>
  <cellStyles count="104">
    <cellStyle name="Comma" xfId="1" builtin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Hed Side" xfId="2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38"/>
  <sheetViews>
    <sheetView tabSelected="1" zoomScale="85" zoomScaleNormal="85" workbookViewId="0">
      <selection activeCell="A36" sqref="A36:G36"/>
    </sheetView>
  </sheetViews>
  <sheetFormatPr defaultColWidth="8.77734375" defaultRowHeight="13.2" x14ac:dyDescent="0.25"/>
  <cols>
    <col min="1" max="1" width="50.33203125" style="5" customWidth="1"/>
    <col min="2" max="2" width="14.44140625" style="5" bestFit="1" customWidth="1"/>
    <col min="3" max="7" width="14.44140625" style="5" customWidth="1"/>
    <col min="8" max="9" width="15" style="5" customWidth="1"/>
    <col min="10" max="11" width="14.77734375" style="5" customWidth="1"/>
    <col min="12" max="16" width="13.33203125" style="5" customWidth="1"/>
    <col min="17" max="17" width="8.77734375" style="5" customWidth="1"/>
    <col min="18" max="18" width="10.33203125" style="5" bestFit="1" customWidth="1"/>
    <col min="19" max="16384" width="8.77734375" style="5"/>
  </cols>
  <sheetData>
    <row r="1" spans="1:18" ht="15.75" customHeight="1" x14ac:dyDescent="0.3">
      <c r="A1" s="47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ht="13.8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8" ht="39.6" x14ac:dyDescent="0.25">
      <c r="A3" s="7"/>
      <c r="B3" s="8">
        <v>1980</v>
      </c>
      <c r="C3" s="8">
        <v>1990</v>
      </c>
      <c r="D3" s="8">
        <v>2000</v>
      </c>
      <c r="E3" s="8">
        <v>2001</v>
      </c>
      <c r="F3" s="8">
        <v>2002</v>
      </c>
      <c r="G3" s="8">
        <v>2003</v>
      </c>
      <c r="H3" s="8">
        <v>2004</v>
      </c>
      <c r="I3" s="8">
        <v>2005</v>
      </c>
      <c r="J3" s="8">
        <v>2006</v>
      </c>
      <c r="K3" s="8">
        <v>2007</v>
      </c>
      <c r="L3" s="8">
        <v>2008</v>
      </c>
      <c r="M3" s="8">
        <v>2009</v>
      </c>
      <c r="N3" s="8">
        <v>2010</v>
      </c>
      <c r="O3" s="8">
        <v>2011</v>
      </c>
      <c r="P3" s="20" t="s">
        <v>32</v>
      </c>
    </row>
    <row r="4" spans="1:18" x14ac:dyDescent="0.25">
      <c r="A4" s="9" t="s">
        <v>8</v>
      </c>
      <c r="B4" s="10">
        <v>226546</v>
      </c>
      <c r="C4" s="10">
        <v>248791</v>
      </c>
      <c r="D4" s="10">
        <v>282172</v>
      </c>
      <c r="E4" s="10">
        <v>285082</v>
      </c>
      <c r="F4" s="10">
        <v>287804</v>
      </c>
      <c r="G4" s="10">
        <v>290326.41800000001</v>
      </c>
      <c r="H4" s="10">
        <v>293045.739</v>
      </c>
      <c r="I4" s="21">
        <v>295753.15100000001</v>
      </c>
      <c r="J4" s="21">
        <v>298593.212</v>
      </c>
      <c r="K4" s="21">
        <v>301579.89500000002</v>
      </c>
      <c r="L4" s="21">
        <v>304374.84600000002</v>
      </c>
      <c r="M4" s="21">
        <v>307007</v>
      </c>
      <c r="N4" s="27">
        <v>309326.22499999998</v>
      </c>
      <c r="O4" s="21">
        <v>311587.81599999999</v>
      </c>
      <c r="P4" s="4">
        <f>(O4-B4)/B4*100</f>
        <v>37.538431929939172</v>
      </c>
    </row>
    <row r="5" spans="1:18" x14ac:dyDescent="0.25">
      <c r="A5" s="1" t="s">
        <v>9</v>
      </c>
      <c r="B5" s="10">
        <v>80776</v>
      </c>
      <c r="C5" s="10">
        <v>93347</v>
      </c>
      <c r="D5" s="10">
        <v>104705</v>
      </c>
      <c r="E5" s="10">
        <v>108209</v>
      </c>
      <c r="F5" s="10">
        <v>109297</v>
      </c>
      <c r="G5" s="10">
        <v>111278</v>
      </c>
      <c r="H5" s="10">
        <v>112000</v>
      </c>
      <c r="I5" s="15">
        <v>113343</v>
      </c>
      <c r="J5" s="15">
        <v>114384</v>
      </c>
      <c r="K5" s="15">
        <v>116011</v>
      </c>
      <c r="L5" s="15">
        <v>116783</v>
      </c>
      <c r="M5" s="15">
        <v>117181</v>
      </c>
      <c r="N5" s="33">
        <v>117538</v>
      </c>
      <c r="O5" s="33">
        <v>118682</v>
      </c>
      <c r="P5" s="4">
        <f t="shared" ref="P5:P8" si="0">(O5-B5)/B5*100</f>
        <v>46.927305140140632</v>
      </c>
    </row>
    <row r="6" spans="1:18" x14ac:dyDescent="0.25">
      <c r="A6" s="36" t="s">
        <v>35</v>
      </c>
      <c r="B6" s="27">
        <v>43891.81746656177</v>
      </c>
      <c r="C6" s="27">
        <v>47636.590909090912</v>
      </c>
      <c r="D6" s="27">
        <v>52300.711743772248</v>
      </c>
      <c r="E6" s="27">
        <v>51160.846153846156</v>
      </c>
      <c r="F6" s="27">
        <v>50563.342165026494</v>
      </c>
      <c r="G6" s="27">
        <v>50518.955942243614</v>
      </c>
      <c r="H6" s="27">
        <v>50343.222782984871</v>
      </c>
      <c r="I6" s="27">
        <v>50898.814091384724</v>
      </c>
      <c r="J6" s="27">
        <v>51277.659574468089</v>
      </c>
      <c r="K6" s="27">
        <v>51965.172413793116</v>
      </c>
      <c r="L6" s="27">
        <v>50112.096774193553</v>
      </c>
      <c r="M6" s="27">
        <v>49777</v>
      </c>
      <c r="N6" s="27">
        <v>48475.765146783262</v>
      </c>
      <c r="O6" s="25">
        <v>47735.422343324251</v>
      </c>
      <c r="P6" s="4">
        <f t="shared" si="0"/>
        <v>8.756996403009893</v>
      </c>
    </row>
    <row r="7" spans="1:18" x14ac:dyDescent="0.25">
      <c r="A7" s="1" t="s">
        <v>10</v>
      </c>
      <c r="B7" s="10">
        <v>106940</v>
      </c>
      <c r="C7" s="10">
        <v>125840</v>
      </c>
      <c r="D7" s="10">
        <v>142583</v>
      </c>
      <c r="E7" s="10">
        <v>143734</v>
      </c>
      <c r="F7" s="10">
        <v>144863</v>
      </c>
      <c r="G7" s="10">
        <v>146510</v>
      </c>
      <c r="H7" s="10">
        <v>147401</v>
      </c>
      <c r="I7" s="27">
        <v>150030</v>
      </c>
      <c r="J7" s="27">
        <v>152732</v>
      </c>
      <c r="K7" s="27">
        <v>153918</v>
      </c>
      <c r="L7" s="27">
        <v>154655</v>
      </c>
      <c r="M7" s="27">
        <v>153120</v>
      </c>
      <c r="N7" s="27">
        <v>153649</v>
      </c>
      <c r="O7" s="25">
        <v>153945</v>
      </c>
      <c r="P7" s="4">
        <f t="shared" si="0"/>
        <v>43.954553955489061</v>
      </c>
    </row>
    <row r="8" spans="1:18" ht="15.6" x14ac:dyDescent="0.25">
      <c r="A8" s="1" t="s">
        <v>20</v>
      </c>
      <c r="B8" s="10">
        <v>99303</v>
      </c>
      <c r="C8" s="10">
        <v>118793</v>
      </c>
      <c r="D8" s="10">
        <v>136891</v>
      </c>
      <c r="E8" s="10">
        <v>136933</v>
      </c>
      <c r="F8" s="10">
        <v>136485</v>
      </c>
      <c r="G8" s="10">
        <v>137736</v>
      </c>
      <c r="H8" s="11">
        <v>139252</v>
      </c>
      <c r="I8" s="27">
        <v>142752</v>
      </c>
      <c r="J8" s="27">
        <v>145970</v>
      </c>
      <c r="K8" s="27">
        <v>146723</v>
      </c>
      <c r="L8" s="27">
        <v>143369</v>
      </c>
      <c r="M8" s="27">
        <v>138025</v>
      </c>
      <c r="N8" s="27">
        <v>139295</v>
      </c>
      <c r="O8" s="15">
        <v>140896</v>
      </c>
      <c r="P8" s="4">
        <f t="shared" si="0"/>
        <v>41.884938017985355</v>
      </c>
    </row>
    <row r="9" spans="1:18" x14ac:dyDescent="0.25">
      <c r="A9" s="34" t="s">
        <v>14</v>
      </c>
      <c r="B9" s="3" t="s">
        <v>7</v>
      </c>
      <c r="C9" s="3">
        <v>1.9065652569196578</v>
      </c>
      <c r="D9" s="4">
        <v>1.7999722406878464</v>
      </c>
      <c r="E9" s="4">
        <v>1.6789232690439848</v>
      </c>
      <c r="F9" s="4">
        <v>1.6932263618712677</v>
      </c>
      <c r="G9" s="4">
        <v>1.6517105186734042</v>
      </c>
      <c r="H9" s="18">
        <v>1.6028495102404272</v>
      </c>
      <c r="I9" s="22">
        <v>1.6</v>
      </c>
      <c r="J9" s="28">
        <v>1.527415233993644</v>
      </c>
      <c r="K9" s="12">
        <v>1.4344795475398162</v>
      </c>
      <c r="L9" s="12">
        <v>1.4914489343845021</v>
      </c>
      <c r="M9" s="12">
        <v>1.5034637574440401</v>
      </c>
      <c r="N9" s="12">
        <v>1.5863199677846174</v>
      </c>
      <c r="O9" s="12">
        <v>1.611519433</v>
      </c>
      <c r="P9" s="3" t="s">
        <v>7</v>
      </c>
    </row>
    <row r="10" spans="1:18" x14ac:dyDescent="0.25">
      <c r="A10" s="2" t="s">
        <v>2</v>
      </c>
      <c r="B10" s="3" t="s">
        <v>7</v>
      </c>
      <c r="C10" s="3">
        <v>0.54212068152737547</v>
      </c>
      <c r="D10" s="4">
        <v>0.34699140191831457</v>
      </c>
      <c r="E10" s="4">
        <v>0.39289287461751365</v>
      </c>
      <c r="F10" s="4">
        <v>0.36780598600578818</v>
      </c>
      <c r="G10" s="4">
        <v>0.38116396584770867</v>
      </c>
      <c r="H10" s="18">
        <v>0.38706804929193117</v>
      </c>
      <c r="I10" s="23">
        <v>0.4</v>
      </c>
      <c r="J10" s="28">
        <v>0.47567283125731341</v>
      </c>
      <c r="K10" s="12">
        <v>0.50395081001876119</v>
      </c>
      <c r="L10" s="12">
        <v>0.56342097659635937</v>
      </c>
      <c r="M10" s="12">
        <v>0.50544406871751613</v>
      </c>
      <c r="N10" s="12">
        <v>0.52565725133751373</v>
      </c>
      <c r="O10" s="12">
        <v>0.58412217200000005</v>
      </c>
      <c r="P10" s="3" t="s">
        <v>7</v>
      </c>
      <c r="R10" s="12"/>
    </row>
    <row r="11" spans="1:18" x14ac:dyDescent="0.25">
      <c r="A11" s="2" t="s">
        <v>3</v>
      </c>
      <c r="B11" s="3" t="s">
        <v>7</v>
      </c>
      <c r="C11" s="3">
        <v>6.8649749141356322</v>
      </c>
      <c r="D11" s="4">
        <v>7.254677078843752</v>
      </c>
      <c r="E11" s="4">
        <v>7.4160355794439621</v>
      </c>
      <c r="F11" s="4">
        <v>7.3128915265413781</v>
      </c>
      <c r="G11" s="4">
        <v>7.3604576871696583</v>
      </c>
      <c r="H11" s="18">
        <v>7.7327435153534605</v>
      </c>
      <c r="I11" s="23">
        <v>7.9</v>
      </c>
      <c r="J11" s="28">
        <v>8.1349055232054948</v>
      </c>
      <c r="K11" s="12">
        <v>8.1179902222587401</v>
      </c>
      <c r="L11" s="12">
        <v>7.549428323771</v>
      </c>
      <c r="M11" s="12">
        <v>6.9360938538859136</v>
      </c>
      <c r="N11" s="12">
        <v>6.5272104930104131</v>
      </c>
      <c r="O11" s="12">
        <v>6.4625218059999998</v>
      </c>
      <c r="P11" s="3" t="s">
        <v>7</v>
      </c>
      <c r="R11" s="13"/>
    </row>
    <row r="12" spans="1:18" x14ac:dyDescent="0.25">
      <c r="A12" s="2" t="s">
        <v>4</v>
      </c>
      <c r="B12" s="3" t="s">
        <v>7</v>
      </c>
      <c r="C12" s="3">
        <v>16.794031584618494</v>
      </c>
      <c r="D12" s="4">
        <v>14.350103366912363</v>
      </c>
      <c r="E12" s="4">
        <v>13.462058086801573</v>
      </c>
      <c r="F12" s="4">
        <v>12.626295929955672</v>
      </c>
      <c r="G12" s="4">
        <v>12.271301620491375</v>
      </c>
      <c r="H12" s="18">
        <v>11.83753195645305</v>
      </c>
      <c r="I12" s="23">
        <v>11.5</v>
      </c>
      <c r="J12" s="28">
        <v>11.339292514557528</v>
      </c>
      <c r="K12" s="12">
        <v>11.162236555605769</v>
      </c>
      <c r="L12" s="12">
        <v>10.940961186554945</v>
      </c>
      <c r="M12" s="12">
        <v>10.15320603101296</v>
      </c>
      <c r="N12" s="12">
        <v>10.125553701892652</v>
      </c>
      <c r="O12" s="12">
        <v>10.24966397</v>
      </c>
      <c r="P12" s="3" t="s">
        <v>7</v>
      </c>
      <c r="R12" s="13"/>
    </row>
    <row r="13" spans="1:18" x14ac:dyDescent="0.25">
      <c r="A13" s="2" t="s">
        <v>5</v>
      </c>
      <c r="B13" s="3" t="s">
        <v>7</v>
      </c>
      <c r="C13" s="3">
        <v>14.703547376927743</v>
      </c>
      <c r="D13" s="4">
        <v>14.594823618791594</v>
      </c>
      <c r="E13" s="4">
        <v>14.464007945491591</v>
      </c>
      <c r="F13" s="4">
        <v>14.512217459794115</v>
      </c>
      <c r="G13" s="4">
        <v>15.033106813033628</v>
      </c>
      <c r="H13" s="18">
        <v>14.986499296239911</v>
      </c>
      <c r="I13" s="23">
        <v>15.1</v>
      </c>
      <c r="J13" s="28">
        <v>14.767321899644802</v>
      </c>
      <c r="K13" s="12">
        <v>14.335894170329896</v>
      </c>
      <c r="L13" s="12">
        <v>14.161197561948791</v>
      </c>
      <c r="M13" s="12">
        <v>14.073078490387983</v>
      </c>
      <c r="N13" s="12">
        <v>14.194183972847036</v>
      </c>
      <c r="O13" s="12">
        <v>14.10329739</v>
      </c>
      <c r="P13" s="3" t="s">
        <v>7</v>
      </c>
    </row>
    <row r="14" spans="1:18" x14ac:dyDescent="0.25">
      <c r="A14" s="2" t="s">
        <v>12</v>
      </c>
      <c r="B14" s="3" t="s">
        <v>7</v>
      </c>
      <c r="C14" s="3">
        <v>5.1463583406289972</v>
      </c>
      <c r="D14" s="4">
        <v>5.3911506234887616</v>
      </c>
      <c r="E14" s="4">
        <v>5.3025932390293056</v>
      </c>
      <c r="F14" s="4">
        <v>5.3075429534381069</v>
      </c>
      <c r="G14" s="4">
        <v>5.0458848812220483</v>
      </c>
      <c r="H14" s="18">
        <v>5.0361933760376871</v>
      </c>
      <c r="I14" s="23">
        <v>5.2</v>
      </c>
      <c r="J14" s="28">
        <v>5.1617772300193172</v>
      </c>
      <c r="K14" s="12">
        <v>5.238075674787396</v>
      </c>
      <c r="L14" s="12">
        <v>5.3156946106960552</v>
      </c>
      <c r="M14" s="12">
        <v>5.1795506051745459</v>
      </c>
      <c r="N14" s="12">
        <v>5.1300120807685676</v>
      </c>
      <c r="O14" s="12">
        <v>5.1477106990000001</v>
      </c>
      <c r="P14" s="3" t="s">
        <v>7</v>
      </c>
      <c r="R14" s="13"/>
    </row>
    <row r="15" spans="1:18" x14ac:dyDescent="0.25">
      <c r="A15" s="2" t="s">
        <v>15</v>
      </c>
      <c r="B15" s="3" t="s">
        <v>7</v>
      </c>
      <c r="C15" s="3">
        <v>2.9144681460030979</v>
      </c>
      <c r="D15" s="4">
        <v>2.9651328429188184</v>
      </c>
      <c r="E15" s="4">
        <v>2.9247880350244277</v>
      </c>
      <c r="F15" s="4">
        <v>2.7043264827636739</v>
      </c>
      <c r="G15" s="4">
        <v>2.6768600801533369</v>
      </c>
      <c r="H15" s="18">
        <v>2.4868583575101253</v>
      </c>
      <c r="I15" s="23">
        <v>2.4</v>
      </c>
      <c r="J15" s="28">
        <v>2.473914157325154</v>
      </c>
      <c r="K15" s="12">
        <v>2.4416964518028568</v>
      </c>
      <c r="L15" s="12">
        <v>2.3947111349596182</v>
      </c>
      <c r="M15" s="12">
        <v>2.3156058537143349</v>
      </c>
      <c r="N15" s="12">
        <v>2.2644250129436805</v>
      </c>
      <c r="O15" s="12">
        <v>2.2521234309999998</v>
      </c>
      <c r="P15" s="3" t="s">
        <v>7</v>
      </c>
      <c r="R15" s="13"/>
    </row>
    <row r="16" spans="1:18" ht="13.95" customHeight="1" x14ac:dyDescent="0.25">
      <c r="A16" s="2" t="s">
        <v>13</v>
      </c>
      <c r="B16" s="3" t="s">
        <v>7</v>
      </c>
      <c r="C16" s="3">
        <v>7.0872062091723347</v>
      </c>
      <c r="D16" s="4">
        <v>6.8477840033311175</v>
      </c>
      <c r="E16" s="4">
        <v>6.89680354625985</v>
      </c>
      <c r="F16" s="4">
        <v>7.0080961277796092</v>
      </c>
      <c r="G16" s="4">
        <v>7.0773073125399311</v>
      </c>
      <c r="H16" s="18">
        <v>7.1589636055496513</v>
      </c>
      <c r="I16" s="23">
        <v>7.2</v>
      </c>
      <c r="J16" s="28">
        <v>7.2631848615563568</v>
      </c>
      <c r="K16" s="12">
        <v>7.1812990427673471</v>
      </c>
      <c r="L16" s="12">
        <v>7.0362267993010557</v>
      </c>
      <c r="M16" s="12">
        <v>6.8789007485147673</v>
      </c>
      <c r="N16" s="12">
        <v>6.7235229822240115</v>
      </c>
      <c r="O16" s="12">
        <v>6.7106128639999998</v>
      </c>
      <c r="P16" s="3" t="s">
        <v>7</v>
      </c>
    </row>
    <row r="17" spans="1:16" x14ac:dyDescent="0.25">
      <c r="A17" s="2" t="s">
        <v>16</v>
      </c>
      <c r="B17" s="3" t="s">
        <v>7</v>
      </c>
      <c r="C17" s="3">
        <v>9.4245353222439192</v>
      </c>
      <c r="D17" s="4">
        <v>9.9707066205959478</v>
      </c>
      <c r="E17" s="4">
        <v>10.273637472340488</v>
      </c>
      <c r="F17" s="4">
        <v>10.268527677034106</v>
      </c>
      <c r="G17" s="4">
        <v>10.076523203810188</v>
      </c>
      <c r="H17" s="18">
        <v>10.13127280039066</v>
      </c>
      <c r="I17" s="23">
        <v>10.1</v>
      </c>
      <c r="J17" s="28">
        <v>10.294474024939936</v>
      </c>
      <c r="K17" s="12">
        <v>10.695945113183518</v>
      </c>
      <c r="L17" s="12">
        <v>10.690551863623231</v>
      </c>
      <c r="M17" s="12">
        <v>10.729426567627273</v>
      </c>
      <c r="N17" s="12">
        <v>10.968331128113675</v>
      </c>
      <c r="O17" s="12">
        <v>11.309949380000001</v>
      </c>
      <c r="P17" s="3" t="s">
        <v>7</v>
      </c>
    </row>
    <row r="18" spans="1:16" x14ac:dyDescent="0.25">
      <c r="A18" s="2" t="s">
        <v>17</v>
      </c>
      <c r="B18" s="3" t="s">
        <v>7</v>
      </c>
      <c r="C18" s="3">
        <v>17.519390194625903</v>
      </c>
      <c r="D18" s="4">
        <v>19.130549123024888</v>
      </c>
      <c r="E18" s="4">
        <v>19.606668954890345</v>
      </c>
      <c r="F18" s="4">
        <v>20.239586767776679</v>
      </c>
      <c r="G18" s="4">
        <v>20.517511761630946</v>
      </c>
      <c r="H18" s="18">
        <v>20.623761238617757</v>
      </c>
      <c r="I18" s="23">
        <v>20.6</v>
      </c>
      <c r="J18" s="28">
        <v>20.728811094878381</v>
      </c>
      <c r="K18" s="12">
        <v>20.994755077167468</v>
      </c>
      <c r="L18" s="12">
        <v>21.60261966676298</v>
      </c>
      <c r="M18" s="12">
        <v>22.747842747556781</v>
      </c>
      <c r="N18" s="12">
        <v>23.055571535408156</v>
      </c>
      <c r="O18" s="12">
        <v>22.78362456</v>
      </c>
      <c r="P18" s="3" t="s">
        <v>7</v>
      </c>
    </row>
    <row r="19" spans="1:16" x14ac:dyDescent="0.25">
      <c r="A19" s="2" t="s">
        <v>18</v>
      </c>
      <c r="B19" s="3" t="s">
        <v>7</v>
      </c>
      <c r="C19" s="3">
        <v>8.0480865714862961</v>
      </c>
      <c r="D19" s="4">
        <v>8.1714648881226672</v>
      </c>
      <c r="E19" s="4">
        <v>8.303330826024407</v>
      </c>
      <c r="F19" s="4">
        <v>8.4558742718980096</v>
      </c>
      <c r="G19" s="4">
        <v>8.4269907649416282</v>
      </c>
      <c r="H19" s="18">
        <v>8.4882084278861356</v>
      </c>
      <c r="I19" s="23">
        <v>8.5</v>
      </c>
      <c r="J19" s="28">
        <v>8.4090924827075266</v>
      </c>
      <c r="K19" s="12">
        <v>8.5007463401941852</v>
      </c>
      <c r="L19" s="12">
        <v>8.7829006205198059</v>
      </c>
      <c r="M19" s="12">
        <v>9.1051423750866824</v>
      </c>
      <c r="N19" s="12">
        <v>9.0102398895472593</v>
      </c>
      <c r="O19" s="12">
        <v>9.0778448249999997</v>
      </c>
      <c r="P19" s="3" t="s">
        <v>7</v>
      </c>
    </row>
    <row r="20" spans="1:16" x14ac:dyDescent="0.25">
      <c r="A20" s="2" t="s">
        <v>19</v>
      </c>
      <c r="B20" s="3" t="s">
        <v>7</v>
      </c>
      <c r="C20" s="3">
        <v>4.304305003703953</v>
      </c>
      <c r="D20" s="4">
        <v>4.7117779839434295</v>
      </c>
      <c r="E20" s="4">
        <v>4.7300504626350115</v>
      </c>
      <c r="F20" s="4">
        <v>4.8833205114115108</v>
      </c>
      <c r="G20" s="4">
        <v>4.9478712900040653</v>
      </c>
      <c r="H20" s="18">
        <v>4.9571998965903541</v>
      </c>
      <c r="I20" s="23">
        <v>5</v>
      </c>
      <c r="J20" s="28">
        <v>4.9076696185616262</v>
      </c>
      <c r="K20" s="12">
        <v>4.7738383796885913</v>
      </c>
      <c r="L20" s="12">
        <v>4.8190035910347957</v>
      </c>
      <c r="M20" s="12">
        <v>4.9579273218613498</v>
      </c>
      <c r="N20" s="12">
        <v>4.8675430017833516</v>
      </c>
      <c r="O20" s="12">
        <v>4.8073898249999996</v>
      </c>
      <c r="P20" s="3" t="s">
        <v>7</v>
      </c>
    </row>
    <row r="21" spans="1:16" x14ac:dyDescent="0.25">
      <c r="A21" s="2" t="s">
        <v>6</v>
      </c>
      <c r="B21" s="3" t="s">
        <v>7</v>
      </c>
      <c r="C21" s="3">
        <v>4.7420272408916428</v>
      </c>
      <c r="D21" s="4">
        <v>4.4655967156350673</v>
      </c>
      <c r="E21" s="4">
        <v>4.548209708397537</v>
      </c>
      <c r="F21" s="4">
        <v>4.6210206249771035</v>
      </c>
      <c r="G21" s="4">
        <v>4.532584073880467</v>
      </c>
      <c r="H21" s="18">
        <v>4.5708499698388536</v>
      </c>
      <c r="I21" s="23">
        <v>4.5999999999999996</v>
      </c>
      <c r="J21" s="28">
        <v>4.5171609186647927</v>
      </c>
      <c r="K21" s="12">
        <v>4.6190926146556563</v>
      </c>
      <c r="L21" s="12">
        <v>4.6525226675472275</v>
      </c>
      <c r="M21" s="12">
        <v>4.9150324928329887</v>
      </c>
      <c r="N21" s="12">
        <v>5.0214289823390672</v>
      </c>
      <c r="O21" s="12">
        <v>4.8996196410000001</v>
      </c>
      <c r="P21" s="3" t="s">
        <v>7</v>
      </c>
    </row>
    <row r="22" spans="1:16" x14ac:dyDescent="0.25">
      <c r="A22" s="1" t="s">
        <v>11</v>
      </c>
      <c r="B22" s="14" t="s">
        <v>7</v>
      </c>
      <c r="C22" s="10">
        <v>6176</v>
      </c>
      <c r="D22" s="10">
        <v>7070.0480000000007</v>
      </c>
      <c r="E22" s="10">
        <v>7095.3019999999997</v>
      </c>
      <c r="F22" s="15">
        <v>7200.77</v>
      </c>
      <c r="G22" s="15">
        <v>7254.7449999999999</v>
      </c>
      <c r="H22" s="24">
        <v>7387.7240000000002</v>
      </c>
      <c r="I22" s="24">
        <v>7499.7020000000002</v>
      </c>
      <c r="J22" s="24">
        <v>7601</v>
      </c>
      <c r="K22" s="10">
        <v>7705</v>
      </c>
      <c r="L22" s="10">
        <v>7601.1689999999999</v>
      </c>
      <c r="M22" s="10">
        <v>7433.4650000000001</v>
      </c>
      <c r="N22" s="10">
        <v>7396.6279999999997</v>
      </c>
      <c r="O22" s="10">
        <v>7354.0429999999997</v>
      </c>
      <c r="P22" s="14" t="s">
        <v>7</v>
      </c>
    </row>
    <row r="23" spans="1:16" ht="15.6" x14ac:dyDescent="0.25">
      <c r="A23" s="36" t="s">
        <v>36</v>
      </c>
      <c r="B23" s="16" t="s">
        <v>24</v>
      </c>
      <c r="C23" s="16" t="s">
        <v>27</v>
      </c>
      <c r="D23" s="15" t="s">
        <v>7</v>
      </c>
      <c r="E23" s="15" t="s">
        <v>7</v>
      </c>
      <c r="F23" s="10">
        <v>87576</v>
      </c>
      <c r="G23" s="14" t="s">
        <v>7</v>
      </c>
      <c r="H23" s="14" t="s">
        <v>7</v>
      </c>
      <c r="I23" s="14" t="s">
        <v>7</v>
      </c>
      <c r="J23" s="14" t="s">
        <v>7</v>
      </c>
      <c r="K23" s="15">
        <v>89527</v>
      </c>
      <c r="L23" s="15" t="s">
        <v>7</v>
      </c>
      <c r="M23" s="15" t="s">
        <v>7</v>
      </c>
      <c r="N23" s="33" t="s">
        <v>7</v>
      </c>
      <c r="O23" s="16" t="s">
        <v>28</v>
      </c>
      <c r="P23" s="14" t="s">
        <v>7</v>
      </c>
    </row>
    <row r="24" spans="1:16" x14ac:dyDescent="0.25">
      <c r="A24" s="35" t="s">
        <v>30</v>
      </c>
      <c r="B24" s="27">
        <v>6443400</v>
      </c>
      <c r="C24" s="27">
        <v>8945400</v>
      </c>
      <c r="D24" s="27">
        <v>12565200</v>
      </c>
      <c r="E24" s="27">
        <v>12684400</v>
      </c>
      <c r="F24" s="27">
        <v>12909700</v>
      </c>
      <c r="G24" s="27">
        <v>13270000</v>
      </c>
      <c r="H24" s="27">
        <v>13774000</v>
      </c>
      <c r="I24" s="27">
        <v>14235600</v>
      </c>
      <c r="J24" s="27">
        <v>14615200</v>
      </c>
      <c r="K24" s="27">
        <v>14876800</v>
      </c>
      <c r="L24" s="27">
        <v>14833600</v>
      </c>
      <c r="M24" s="27">
        <v>14417900</v>
      </c>
      <c r="N24" s="27">
        <v>14779400</v>
      </c>
      <c r="O24" s="25">
        <v>15052400</v>
      </c>
      <c r="P24" s="4">
        <f t="shared" ref="P24:P25" si="1">(O24-B24)/B24*100</f>
        <v>133.60958500170716</v>
      </c>
    </row>
    <row r="25" spans="1:16" x14ac:dyDescent="0.25">
      <c r="A25" s="36" t="s">
        <v>31</v>
      </c>
      <c r="B25" s="27">
        <v>744000</v>
      </c>
      <c r="C25" s="27">
        <v>1364100</v>
      </c>
      <c r="D25" s="27">
        <v>3027500</v>
      </c>
      <c r="E25" s="27">
        <v>2905200</v>
      </c>
      <c r="F25" s="27">
        <v>2941100</v>
      </c>
      <c r="G25" s="27">
        <v>3036000</v>
      </c>
      <c r="H25" s="27">
        <v>3350500</v>
      </c>
      <c r="I25" s="27">
        <v>3553900</v>
      </c>
      <c r="J25" s="27">
        <v>3811000</v>
      </c>
      <c r="K25" s="27">
        <v>3998200</v>
      </c>
      <c r="L25" s="27">
        <v>4030500</v>
      </c>
      <c r="M25" s="27">
        <v>3559800</v>
      </c>
      <c r="N25" s="27">
        <v>3993700</v>
      </c>
      <c r="O25" s="25">
        <v>4226900</v>
      </c>
      <c r="P25" s="4">
        <f t="shared" si="1"/>
        <v>468.13172043010758</v>
      </c>
    </row>
    <row r="26" spans="1:16" x14ac:dyDescent="0.25">
      <c r="A26" s="2" t="s">
        <v>0</v>
      </c>
      <c r="B26" s="42" t="s">
        <v>7</v>
      </c>
      <c r="C26" s="42" t="s">
        <v>7</v>
      </c>
      <c r="D26" s="37">
        <v>77.833195706028079</v>
      </c>
      <c r="E26" s="37">
        <v>77.578135756574426</v>
      </c>
      <c r="F26" s="37">
        <v>77.420012920335935</v>
      </c>
      <c r="G26" s="37">
        <v>77.855731225296438</v>
      </c>
      <c r="H26" s="37">
        <v>77.725712580211905</v>
      </c>
      <c r="I26" s="37">
        <v>78.333661611187708</v>
      </c>
      <c r="J26" s="37">
        <v>78.265547100498551</v>
      </c>
      <c r="K26" s="37">
        <v>77.482367065179332</v>
      </c>
      <c r="L26" s="37">
        <v>76.801885622131252</v>
      </c>
      <c r="M26" s="37">
        <v>74.49856733524355</v>
      </c>
      <c r="N26" s="37">
        <v>76.250093897889172</v>
      </c>
      <c r="O26" s="40">
        <v>76.351463247297076</v>
      </c>
      <c r="P26" s="14" t="s">
        <v>7</v>
      </c>
    </row>
    <row r="27" spans="1:16" x14ac:dyDescent="0.25">
      <c r="A27" s="19" t="s">
        <v>1</v>
      </c>
      <c r="B27" s="42" t="s">
        <v>7</v>
      </c>
      <c r="C27" s="42" t="s">
        <v>7</v>
      </c>
      <c r="D27" s="38">
        <v>21.978530140379853</v>
      </c>
      <c r="E27" s="38">
        <v>22.270411675616138</v>
      </c>
      <c r="F27" s="38">
        <v>22.457583897181326</v>
      </c>
      <c r="G27" s="38">
        <v>21.999341238471676</v>
      </c>
      <c r="H27" s="38">
        <v>22.145948365915537</v>
      </c>
      <c r="I27" s="38">
        <v>21.511578828892201</v>
      </c>
      <c r="J27" s="38">
        <v>21.579637890317503</v>
      </c>
      <c r="K27" s="38">
        <v>22.390075533990299</v>
      </c>
      <c r="L27" s="38">
        <v>23.113757598312866</v>
      </c>
      <c r="M27" s="39">
        <v>25.501432664756447</v>
      </c>
      <c r="N27" s="39">
        <v>23.724866664997371</v>
      </c>
      <c r="O27" s="41">
        <v>23.6130497527739</v>
      </c>
      <c r="P27" s="14" t="s">
        <v>7</v>
      </c>
    </row>
    <row r="28" spans="1:16" x14ac:dyDescent="0.25">
      <c r="A28" s="48" t="s">
        <v>26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30" spans="1:16" ht="46.05" customHeight="1" x14ac:dyDescent="0.25">
      <c r="A30" s="50" t="s">
        <v>21</v>
      </c>
      <c r="B30" s="46"/>
      <c r="C30" s="46"/>
      <c r="D30" s="46"/>
      <c r="E30" s="46"/>
      <c r="F30" s="46"/>
      <c r="G30" s="46"/>
      <c r="H30" s="29"/>
      <c r="I30" s="29"/>
      <c r="J30" s="29"/>
      <c r="K30" s="29"/>
      <c r="L30" s="29"/>
      <c r="M30" s="30"/>
      <c r="N30" s="32"/>
      <c r="O30" s="44"/>
      <c r="P30" s="29"/>
    </row>
    <row r="31" spans="1:16" ht="13.8" x14ac:dyDescent="0.25">
      <c r="A31" s="51" t="s">
        <v>25</v>
      </c>
      <c r="B31" s="51"/>
      <c r="C31" s="51"/>
      <c r="D31" s="51"/>
      <c r="E31" s="51"/>
      <c r="F31" s="51"/>
      <c r="G31" s="51"/>
    </row>
    <row r="32" spans="1:16" ht="13.8" x14ac:dyDescent="0.25">
      <c r="A32" s="17" t="s">
        <v>22</v>
      </c>
    </row>
    <row r="33" spans="1:16" ht="13.8" x14ac:dyDescent="0.25">
      <c r="A33" s="17" t="s">
        <v>23</v>
      </c>
    </row>
    <row r="34" spans="1:16" ht="13.8" x14ac:dyDescent="0.25">
      <c r="A34" s="17" t="s">
        <v>29</v>
      </c>
    </row>
    <row r="35" spans="1:16" ht="13.8" x14ac:dyDescent="0.25">
      <c r="A35" s="17"/>
    </row>
    <row r="36" spans="1:16" ht="103.95" customHeight="1" x14ac:dyDescent="0.25">
      <c r="A36" s="52" t="s">
        <v>34</v>
      </c>
      <c r="B36" s="52"/>
      <c r="C36" s="52"/>
      <c r="D36" s="52"/>
      <c r="E36" s="52"/>
      <c r="F36" s="52"/>
      <c r="G36" s="52"/>
      <c r="H36" s="31"/>
      <c r="I36" s="31"/>
      <c r="J36" s="31"/>
      <c r="K36" s="31"/>
      <c r="L36" s="31"/>
      <c r="M36" s="31"/>
      <c r="N36" s="31"/>
      <c r="O36" s="43"/>
    </row>
    <row r="37" spans="1:16" ht="15.75" customHeight="1" x14ac:dyDescent="0.25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spans="1:16" x14ac:dyDescent="0.25">
      <c r="A38" s="26"/>
    </row>
  </sheetData>
  <mergeCells count="6">
    <mergeCell ref="A37:P37"/>
    <mergeCell ref="A1:P1"/>
    <mergeCell ref="A28:P28"/>
    <mergeCell ref="A30:G30"/>
    <mergeCell ref="A31:G31"/>
    <mergeCell ref="A36:G36"/>
  </mergeCells>
  <phoneticPr fontId="0" type="noConversion"/>
  <printOptions horizontalCentered="1"/>
  <pageMargins left="0.75" right="0.75" top="1" bottom="1" header="0.5" footer="0.5"/>
  <pageSetup scale="77" fitToWidth="2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1-1Historical</vt:lpstr>
      <vt:lpstr>Sheet2</vt:lpstr>
    </vt:vector>
  </TitlesOfParts>
  <Company>Battelle Memorial Inst.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MALLETTW</dc:creator>
  <cp:lastModifiedBy>Bedsole, Elisabeth K.</cp:lastModifiedBy>
  <cp:lastPrinted>2013-09-26T06:00:47Z</cp:lastPrinted>
  <dcterms:created xsi:type="dcterms:W3CDTF">2004-02-27T13:58:26Z</dcterms:created>
  <dcterms:modified xsi:type="dcterms:W3CDTF">2014-05-19T19:05:12Z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-111116415</vt:i4>
  </property>
  <property fmtid="{D5CDD505-2E9C-101B-9397-08002B2CF9AE}" pid="3" name="_EmailSubject">
    <vt:lpwstr>tables for other project</vt:lpwstr>
  </property>
  <property fmtid="{D5CDD505-2E9C-101B-9397-08002B2CF9AE}" pid="4" name="_AuthorEmail">
    <vt:lpwstr>gordonr@battelle.org</vt:lpwstr>
  </property>
  <property fmtid="{D5CDD505-2E9C-101B-9397-08002B2CF9AE}" pid="5" name="_AuthorEmailDisplayName">
    <vt:lpwstr>Gordon, Robert M</vt:lpwstr>
  </property>
  <property fmtid="{D5CDD505-2E9C-101B-9397-08002B2CF9AE}" pid="6" name="_PreviousAdHocReviewCycleID">
    <vt:i4>1925295329</vt:i4>
  </property>
  <property fmtid="{D5CDD505-2E9C-101B-9397-08002B2CF9AE}" pid="7" name="_ReviewingToolsShownOnce">
    <vt:lpwstr/>
  </property>
</Properties>
</file>