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5-7'!$A$1:$G$21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<sst xmlns="http://schemas.openxmlformats.org/spreadsheetml/2006/main" count="20" uniqueCount="20">
  <si>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Highway</t>
  </si>
  <si>
    <t xml:space="preserve">Water </t>
  </si>
  <si>
    <t>Pipeline</t>
  </si>
  <si>
    <t>Rail, Class I (in freight service)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</si>
  <si>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</si>
  <si>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</si>
  <si>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</si>
  <si>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</si>
  <si>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</si>
  <si>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</si>
  <si>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</si>
  <si>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</si>
  <si>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Gasoline, diesel and other fuels (million gallons)</t>
  </si>
  <si>
    <t>Distillate / diesel fuel (million gallons)</t>
  </si>
  <si>
    <t>Residual fuel oil (million gallons)</t>
  </si>
  <si>
    <t>Distillate / diesel fuel oil (million gallons)</t>
  </si>
  <si>
    <t>Gasoline (million gallons)</t>
  </si>
  <si>
    <t>Natural gas (million cubic feet)</t>
  </si>
  <si>
    <t>Table 5-7.  Fuel Consumption by Transportation Mode: 1980-2007</t>
  </si>
  <si>
    <r>
      <t>Sources: Highway: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2007</t>
    </r>
    <r>
      <rPr>
        <sz val="9"/>
        <rFont val="Arial"/>
        <family val="2"/>
      </rPr>
      <t xml:space="preserve"> (Washington, DC:  2008), tables 2, 4, and similar tables in earlier editions.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2006</t>
    </r>
    <r>
      <rPr>
        <sz val="9"/>
        <rFont val="Arial"/>
        <family val="2"/>
      </rPr>
      <t>, DOE/EIA-0131(07) (Washington, DC: January 2009), table 15 and similar tables in earlier editions.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</si>
</sst>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&quot;(R) &quot;#,##0;&quot;(R) &quot;\-#,##0;&quot;(R) &quot;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3" fontId="17" fillId="0" borderId="0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0" fontId="0" fillId="0" borderId="0" xfId="68" applyFont="1" applyFill="1" applyBorder="1" applyAlignment="1">
      <alignment horizontal="left" indent="2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0" fontId="19" fillId="0" borderId="0" xfId="85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3" fontId="0" fillId="0" borderId="0" xfId="90" applyNumberFormat="1" applyFont="1" applyFill="1" applyBorder="1" applyAlignment="1">
      <alignment horizontal="right"/>
      <protection/>
    </xf>
    <xf numFmtId="0" fontId="16" fillId="0" borderId="13" xfId="71" applyFont="1" applyFill="1" applyBorder="1" applyAlignment="1">
      <alignment horizontal="right" wrapText="1"/>
      <protection/>
    </xf>
    <xf numFmtId="169" fontId="0" fillId="0" borderId="0" xfId="90" applyNumberFormat="1" applyFont="1" applyFill="1" applyBorder="1" applyAlignment="1">
      <alignment horizontal="right"/>
      <protection/>
    </xf>
    <xf numFmtId="169" fontId="0" fillId="0" borderId="0" xfId="50" applyNumberFormat="1" applyFont="1" applyFill="1" applyBorder="1" applyAlignment="1">
      <alignment horizontal="right"/>
      <protection/>
    </xf>
    <xf numFmtId="169" fontId="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left" wrapText="1"/>
    </xf>
    <xf numFmtId="0" fontId="19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3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"/>
  <sheetViews>
    <sheetView tabSelected="1" zoomScaleSheetLayoutView="85" zoomScalePageLayoutView="0" workbookViewId="0" topLeftCell="A1">
      <selection activeCell="A42" sqref="A42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0.57421875" style="4" customWidth="1"/>
    <col min="6" max="6" width="9.57421875" style="4" customWidth="1"/>
    <col min="7" max="238" width="8.8515625" style="4" customWidth="1"/>
    <col min="239" max="16384" width="9.140625" style="4" customWidth="1"/>
  </cols>
  <sheetData>
    <row r="1" spans="1:13" ht="16.5" customHeight="1">
      <c r="A1" s="36" t="s">
        <v>18</v>
      </c>
      <c r="B1" s="36"/>
      <c r="C1" s="36"/>
      <c r="D1" s="36"/>
      <c r="E1" s="36"/>
      <c r="F1" s="2"/>
      <c r="G1" s="1"/>
      <c r="H1" s="1"/>
      <c r="I1" s="1"/>
      <c r="J1" s="1"/>
      <c r="K1" s="1"/>
      <c r="L1" s="1"/>
      <c r="M1" s="1"/>
    </row>
    <row r="2" spans="1:13" ht="16.5" thickBot="1">
      <c r="A2" s="15"/>
      <c r="B2" s="3"/>
      <c r="C2" s="3"/>
      <c r="D2" s="1"/>
      <c r="E2" s="2"/>
      <c r="F2" s="2"/>
      <c r="G2" s="1"/>
      <c r="H2" s="1"/>
      <c r="I2" s="1"/>
      <c r="J2" s="1"/>
      <c r="K2" s="1"/>
      <c r="L2" s="1"/>
      <c r="M2" s="1"/>
    </row>
    <row r="3" spans="1:46" s="14" customFormat="1" ht="12.75">
      <c r="A3" s="16"/>
      <c r="B3" s="29" t="s">
        <v>6</v>
      </c>
      <c r="C3" s="29" t="s">
        <v>7</v>
      </c>
      <c r="D3" s="30" t="s">
        <v>8</v>
      </c>
      <c r="E3" s="32">
        <v>2006</v>
      </c>
      <c r="F3" s="32">
        <v>2007</v>
      </c>
      <c r="G3" s="5"/>
      <c r="H3" s="5"/>
      <c r="I3" s="5"/>
      <c r="J3" s="5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11" s="1" customFormat="1" ht="12.75">
      <c r="A4" s="17" t="s">
        <v>0</v>
      </c>
      <c r="B4" s="18"/>
      <c r="C4" s="18"/>
      <c r="D4" s="6"/>
      <c r="E4" s="31"/>
      <c r="F4" s="31"/>
      <c r="G4" s="6"/>
      <c r="H4" s="6"/>
      <c r="I4" s="6"/>
      <c r="J4" s="6"/>
      <c r="K4" s="7"/>
    </row>
    <row r="5" spans="1:11" s="1" customFormat="1" ht="12.75">
      <c r="A5" s="19" t="s">
        <v>12</v>
      </c>
      <c r="B5" s="18">
        <v>114960</v>
      </c>
      <c r="C5" s="18">
        <v>130755</v>
      </c>
      <c r="D5" s="18">
        <v>162555</v>
      </c>
      <c r="E5" s="33">
        <v>175022.559</v>
      </c>
      <c r="F5" s="31">
        <v>176106.247</v>
      </c>
      <c r="G5" s="6"/>
      <c r="H5" s="6"/>
      <c r="I5" s="6"/>
      <c r="J5" s="6"/>
      <c r="K5" s="7"/>
    </row>
    <row r="6" spans="1:11" s="1" customFormat="1" ht="12.75">
      <c r="A6" s="20" t="s">
        <v>9</v>
      </c>
      <c r="B6" s="18">
        <f>SUM(B7:B8)</f>
        <v>19960</v>
      </c>
      <c r="C6" s="18">
        <f>SUM(C7:C8)</f>
        <v>24490</v>
      </c>
      <c r="D6" s="18">
        <f>SUM(D7:D8)</f>
        <v>35229</v>
      </c>
      <c r="E6" s="34">
        <v>37958.921</v>
      </c>
      <c r="F6" s="18">
        <v>38550.063</v>
      </c>
      <c r="G6" s="6"/>
      <c r="H6" s="6"/>
      <c r="I6" s="6"/>
      <c r="J6" s="6"/>
      <c r="K6" s="7"/>
    </row>
    <row r="7" spans="1:46" ht="12.75">
      <c r="A7" s="21" t="s">
        <v>4</v>
      </c>
      <c r="B7" s="18">
        <v>6923</v>
      </c>
      <c r="C7" s="18">
        <v>8357</v>
      </c>
      <c r="D7" s="6">
        <v>9563</v>
      </c>
      <c r="E7" s="33">
        <v>9852.378</v>
      </c>
      <c r="F7" s="31">
        <v>10035.106</v>
      </c>
      <c r="G7" s="6"/>
      <c r="H7" s="6"/>
      <c r="I7" s="6"/>
      <c r="J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21" t="s">
        <v>5</v>
      </c>
      <c r="B8" s="18">
        <v>13037</v>
      </c>
      <c r="C8" s="18">
        <v>16133</v>
      </c>
      <c r="D8" s="6">
        <v>25666</v>
      </c>
      <c r="E8" s="33">
        <v>28106.544</v>
      </c>
      <c r="F8" s="31">
        <v>28514.957</v>
      </c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20" t="s">
        <v>10</v>
      </c>
      <c r="B9" s="22">
        <f>B6/B5*100</f>
        <v>17.362560890744607</v>
      </c>
      <c r="C9" s="22">
        <f>C6/C5*100</f>
        <v>18.72968528928148</v>
      </c>
      <c r="D9" s="22">
        <f>D6/D5*100</f>
        <v>21.672049460182706</v>
      </c>
      <c r="E9" s="22">
        <f>E6/E5*100</f>
        <v>21.688016228810824</v>
      </c>
      <c r="F9" s="22">
        <f>F6/F5*100</f>
        <v>21.890230276726072</v>
      </c>
      <c r="G9" s="6"/>
      <c r="H9" s="6"/>
      <c r="I9" s="6"/>
      <c r="J9" s="6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7" t="s">
        <v>3</v>
      </c>
      <c r="B10" s="18"/>
      <c r="C10" s="18"/>
      <c r="D10" s="6"/>
      <c r="E10" s="31"/>
      <c r="F10" s="31"/>
      <c r="G10" s="6"/>
      <c r="H10" s="6"/>
      <c r="I10" s="6"/>
      <c r="J10" s="6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3" t="s">
        <v>13</v>
      </c>
      <c r="B11" s="18">
        <v>3904</v>
      </c>
      <c r="C11" s="18">
        <v>3115</v>
      </c>
      <c r="D11" s="6">
        <v>3700</v>
      </c>
      <c r="E11" s="31">
        <v>4192</v>
      </c>
      <c r="F11" s="31">
        <v>4062</v>
      </c>
      <c r="G11" s="6"/>
      <c r="H11" s="6"/>
      <c r="I11" s="6"/>
      <c r="J11" s="6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1" s="1" customFormat="1" ht="12.75">
      <c r="A12" s="17" t="s">
        <v>1</v>
      </c>
      <c r="B12" s="18"/>
      <c r="C12" s="18"/>
      <c r="D12" s="6"/>
      <c r="E12" s="31"/>
      <c r="F12" s="31"/>
      <c r="G12" s="6"/>
      <c r="H12" s="6"/>
      <c r="I12" s="6"/>
      <c r="J12" s="6"/>
      <c r="K12" s="7"/>
    </row>
    <row r="13" spans="1:8" s="1" customFormat="1" ht="12.75">
      <c r="A13" s="19" t="s">
        <v>14</v>
      </c>
      <c r="B13" s="18">
        <v>8952</v>
      </c>
      <c r="C13" s="18">
        <v>6326</v>
      </c>
      <c r="D13" s="6">
        <v>6410</v>
      </c>
      <c r="E13" s="18">
        <v>5754</v>
      </c>
      <c r="F13" s="18">
        <v>6326.931</v>
      </c>
      <c r="G13" s="8"/>
      <c r="H13" s="8"/>
    </row>
    <row r="14" spans="1:46" ht="12.75">
      <c r="A14" s="19" t="s">
        <v>15</v>
      </c>
      <c r="B14" s="18">
        <v>1478</v>
      </c>
      <c r="C14" s="18">
        <v>2065</v>
      </c>
      <c r="D14" s="6">
        <v>2261</v>
      </c>
      <c r="E14" s="2">
        <v>1903</v>
      </c>
      <c r="F14" s="2">
        <v>1923.981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9" t="s">
        <v>16</v>
      </c>
      <c r="B15" s="18">
        <v>1052</v>
      </c>
      <c r="C15" s="18">
        <v>1300</v>
      </c>
      <c r="D15" s="2">
        <v>1124</v>
      </c>
      <c r="E15" s="2">
        <v>1237</v>
      </c>
      <c r="F15" s="2">
        <v>1221.538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7" t="s">
        <v>2</v>
      </c>
      <c r="B16" s="18"/>
      <c r="C16" s="18"/>
      <c r="D16" s="1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24" t="s">
        <v>17</v>
      </c>
      <c r="B17" s="25">
        <v>634622</v>
      </c>
      <c r="C17" s="25">
        <v>659816</v>
      </c>
      <c r="D17" s="26">
        <v>642210</v>
      </c>
      <c r="E17" s="35">
        <v>584213</v>
      </c>
      <c r="F17" s="26">
        <v>622893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37" t="s">
        <v>11</v>
      </c>
      <c r="B18" s="38"/>
      <c r="C18" s="38"/>
      <c r="D18" s="38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12" customFormat="1" ht="13.5" customHeight="1">
      <c r="A19" s="27"/>
      <c r="B19" s="28"/>
      <c r="C19" s="28"/>
      <c r="D19" s="10"/>
      <c r="E19" s="10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1" spans="1:7" ht="73.5" customHeight="1">
      <c r="A21" s="39" t="s">
        <v>19</v>
      </c>
      <c r="B21" s="40"/>
      <c r="C21" s="40"/>
      <c r="D21" s="40"/>
      <c r="E21" s="40"/>
      <c r="F21" s="40"/>
      <c r="G21" s="40"/>
    </row>
  </sheetData>
  <sheetProtection/>
  <mergeCells count="3">
    <mergeCell ref="A1:E1"/>
    <mergeCell ref="A18:D18"/>
    <mergeCell ref="A21:G21"/>
  </mergeCells>
  <printOptions horizontalCentered="1"/>
  <pageMargins left="1" right="1" top="1" bottom="1" header="0.25" footer="0.25"/>
  <pageSetup fitToHeight="0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2008-09-25T16:06:52Z</cp:lastPrinted>
  <dcterms:created xsi:type="dcterms:W3CDTF">1999-07-27T00:49:59Z</dcterms:created>
  <dcterms:modified xsi:type="dcterms:W3CDTF">2009-12-19T21:26:26Z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