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5-6" sheetId="1" r:id="rId1"/>
  </sheets>
  <definedNames>
    <definedName name="_xlnm.Print_Area" localSheetId="0">'Table 5-6'!$A$1:$S$32</definedName>
  </definedNames>
  <calcPr fullCalcOnLoad="1"/>
</workbook>
</file>

<file path=xl/sharedStrings.xml><?xml version="1.0" encoding="utf-8"?>
<sst xmlns="http://schemas.openxmlformats.org/spreadsheetml/2006/main" count="41" uniqueCount="14">
  <si>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</si>
  <si>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</si>
  <si>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</si>
  <si>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</si>
  <si>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</si>
  <si>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</si>
  <si>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</si>
  <si>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</si>
  <si>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</si>
  <si>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</si>
  <si>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OOS orders. These violations must be corrected before the driver or vehicle can return to service.  Moving violations also may be recorded in conjunction with a roadside inspection.  </t>
    </r>
  </si>
  <si>
    <r>
      <t>Source</t>
    </r>
    <r>
      <rPr>
        <sz val="9"/>
        <rFont val="Arial"/>
        <family val="2"/>
      </rPr>
      <t>:  U.S. Department of Transportation, Federal Motor Carrier Administration, Motor Carrier Management Information System (MCMIS), Roadside Inspection Activity Summary for Calendar Years, available at www.fmcsa.dot.gov as of May 13, 2009.</t>
    </r>
  </si>
  <si>
    <t>Table 5-6.  Roadside Safety Inspection Activity Summary by Inspection Type: 2000-2008</t>
  </si>
  <si>
    <r>
      <t>Key:</t>
    </r>
    <r>
      <rPr>
        <sz val="9"/>
        <rFont val="Arial"/>
        <family val="2"/>
      </rPr>
      <t xml:space="preserve">  OOS = out of service; R = revised.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</si>
</sst>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R) &quot;#,##0;&quot;(R) &quot;\-#,##0;&quot;(R) &quot;0"/>
  </numFmts>
  <fonts count="42">
    <font>
      <sz val="10"/>
      <name val="Arial"/>
      <family val="0"/>
    </font>
    <font>
      <sz val="11"/>
      <color indexed="8"/>
      <name val="Calibri"/>
      <family val="2"/>
    </font>
    <font>
      <b/>
      <sz val="10"/>
      <name val="Arial"/>
      <family val="2"/>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right/>
      <top/>
      <bottom style="medium"/>
    </border>
    <border>
      <left/>
      <right/>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right/>
      <top style="thin"/>
      <bottom/>
    </border>
    <border>
      <left/>
      <right/>
      <top style="medium"/>
      <bottom/>
    </border>
    <border>
      <left/>
      <right/>
      <top style="medium"/>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0" fillId="0" borderId="0" xfId="0" applyFill="1" applyAlignment="1">
      <alignment/>
    </xf>
    <xf numFmtId="3" fontId="0" fillId="0" borderId="0" xfId="0" applyNumberFormat="1" applyFill="1" applyAlignment="1">
      <alignment/>
    </xf>
    <xf numFmtId="3" fontId="0" fillId="0" borderId="10" xfId="0" applyNumberFormat="1" applyFill="1" applyBorder="1" applyAlignment="1">
      <alignment/>
    </xf>
    <xf numFmtId="164" fontId="0" fillId="0" borderId="0" xfId="0" applyNumberFormat="1" applyFill="1" applyAlignment="1">
      <alignment/>
    </xf>
    <xf numFmtId="164" fontId="0" fillId="0" borderId="11" xfId="0" applyNumberFormat="1" applyFill="1" applyBorder="1" applyAlignment="1">
      <alignment/>
    </xf>
    <xf numFmtId="0" fontId="0" fillId="0" borderId="0" xfId="0" applyFill="1" applyAlignment="1">
      <alignment wrapText="1"/>
    </xf>
    <xf numFmtId="0" fontId="0" fillId="0" borderId="12" xfId="0" applyFill="1" applyBorder="1" applyAlignment="1">
      <alignment/>
    </xf>
    <xf numFmtId="0" fontId="0" fillId="0" borderId="0" xfId="0" applyFill="1" applyBorder="1" applyAlignment="1">
      <alignment/>
    </xf>
    <xf numFmtId="0" fontId="0" fillId="0" borderId="11" xfId="0" applyFill="1" applyBorder="1" applyAlignment="1">
      <alignment/>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Alignment="1">
      <alignment/>
    </xf>
    <xf numFmtId="0" fontId="0" fillId="0" borderId="10" xfId="0" applyFill="1" applyBorder="1" applyAlignment="1">
      <alignment/>
    </xf>
    <xf numFmtId="0" fontId="0" fillId="0" borderId="16" xfId="0" applyFill="1" applyBorder="1" applyAlignment="1">
      <alignment/>
    </xf>
    <xf numFmtId="164" fontId="0" fillId="0" borderId="16" xfId="0" applyNumberFormat="1" applyFill="1" applyBorder="1" applyAlignment="1">
      <alignment/>
    </xf>
    <xf numFmtId="165" fontId="0" fillId="0" borderId="0" xfId="0" applyNumberFormat="1" applyFill="1" applyBorder="1" applyAlignment="1">
      <alignment/>
    </xf>
    <xf numFmtId="3" fontId="0" fillId="0" borderId="16" xfId="0" applyNumberFormat="1" applyFill="1" applyBorder="1" applyAlignment="1">
      <alignment/>
    </xf>
    <xf numFmtId="3" fontId="0" fillId="0" borderId="11" xfId="0" applyNumberFormat="1" applyFill="1" applyBorder="1" applyAlignment="1">
      <alignment/>
    </xf>
    <xf numFmtId="3" fontId="0" fillId="0" borderId="17" xfId="0" applyNumberFormat="1" applyFill="1" applyBorder="1" applyAlignment="1">
      <alignment/>
    </xf>
    <xf numFmtId="164" fontId="0" fillId="0" borderId="18" xfId="0" applyNumberFormat="1" applyFill="1" applyBorder="1" applyAlignment="1">
      <alignment/>
    </xf>
    <xf numFmtId="165" fontId="0" fillId="0" borderId="18" xfId="0" applyNumberFormat="1" applyFill="1" applyBorder="1" applyAlignment="1">
      <alignment/>
    </xf>
    <xf numFmtId="0" fontId="7" fillId="0" borderId="0" xfId="0" applyFont="1" applyFill="1" applyAlignment="1">
      <alignment wrapText="1"/>
    </xf>
    <xf numFmtId="0" fontId="0" fillId="0" borderId="10" xfId="0" applyFill="1" applyBorder="1" applyAlignment="1">
      <alignment horizontal="right"/>
    </xf>
    <xf numFmtId="3" fontId="0" fillId="0" borderId="10" xfId="42" applyNumberFormat="1" applyFont="1" applyFill="1" applyBorder="1" applyAlignment="1">
      <alignment/>
    </xf>
    <xf numFmtId="165" fontId="0" fillId="0" borderId="0" xfId="0" applyNumberFormat="1" applyFill="1" applyAlignment="1">
      <alignment/>
    </xf>
    <xf numFmtId="165" fontId="0" fillId="0" borderId="11" xfId="0" applyNumberFormat="1" applyFill="1" applyBorder="1" applyAlignment="1">
      <alignment horizontal="right"/>
    </xf>
    <xf numFmtId="0" fontId="0" fillId="0" borderId="0" xfId="0" applyFill="1" applyAlignment="1">
      <alignment horizontal="right"/>
    </xf>
    <xf numFmtId="3" fontId="0" fillId="0" borderId="17" xfId="42" applyNumberFormat="1" applyFont="1" applyFill="1" applyBorder="1" applyAlignment="1">
      <alignment/>
    </xf>
    <xf numFmtId="166" fontId="0" fillId="0" borderId="10" xfId="42" applyNumberFormat="1" applyFont="1" applyFill="1" applyBorder="1" applyAlignment="1">
      <alignment/>
    </xf>
    <xf numFmtId="166" fontId="0" fillId="0" borderId="17" xfId="42" applyNumberFormat="1" applyFont="1" applyFill="1" applyBorder="1" applyAlignment="1">
      <alignment/>
    </xf>
    <xf numFmtId="3" fontId="5" fillId="0" borderId="0" xfId="0" applyNumberFormat="1" applyFont="1" applyFill="1" applyAlignment="1">
      <alignment wrapText="1"/>
    </xf>
    <xf numFmtId="0" fontId="0" fillId="0" borderId="0" xfId="0" applyFill="1" applyAlignment="1">
      <alignment wrapText="1"/>
    </xf>
    <xf numFmtId="0" fontId="5" fillId="0" borderId="19" xfId="0" applyFont="1" applyFill="1" applyBorder="1" applyAlignment="1">
      <alignment wrapText="1"/>
    </xf>
    <xf numFmtId="0" fontId="0" fillId="0" borderId="19" xfId="0" applyFill="1" applyBorder="1" applyAlignment="1">
      <alignment wrapText="1"/>
    </xf>
    <xf numFmtId="0" fontId="7" fillId="0" borderId="0" xfId="0" applyFont="1" applyFill="1" applyAlignment="1">
      <alignment wrapText="1"/>
    </xf>
    <xf numFmtId="0" fontId="2" fillId="0" borderId="20" xfId="0" applyFont="1" applyFill="1" applyBorder="1" applyAlignment="1">
      <alignment horizontal="center"/>
    </xf>
    <xf numFmtId="0" fontId="2" fillId="0" borderId="21" xfId="0" applyFont="1" applyFill="1" applyBorder="1" applyAlignment="1">
      <alignment horizontal="center"/>
    </xf>
    <xf numFmtId="0" fontId="3" fillId="0" borderId="0" xfId="0" applyFont="1" applyFill="1" applyAlignment="1">
      <alignment wrapText="1"/>
    </xf>
    <xf numFmtId="0" fontId="2" fillId="0" borderId="22" xfId="0" applyFont="1" applyFill="1" applyBorder="1" applyAlignment="1">
      <alignment horizontal="center"/>
    </xf>
    <xf numFmtId="0" fontId="2" fillId="0" borderId="2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tabSelected="1" zoomScalePageLayoutView="0" workbookViewId="0" topLeftCell="A1">
      <selection activeCell="A81" sqref="A81"/>
    </sheetView>
  </sheetViews>
  <sheetFormatPr defaultColWidth="8.8515625" defaultRowHeight="12.75"/>
  <cols>
    <col min="1" max="1" width="24.28125" style="1" customWidth="1"/>
    <col min="2" max="2" width="10.57421875" style="1" customWidth="1"/>
    <col min="3" max="3" width="9.7109375" style="1" customWidth="1"/>
    <col min="4" max="4" width="10.57421875" style="1" customWidth="1"/>
    <col min="5" max="5" width="9.7109375" style="1" customWidth="1"/>
    <col min="6" max="6" width="12.28125" style="1" customWidth="1"/>
    <col min="7" max="7" width="9.7109375" style="1" customWidth="1"/>
    <col min="8" max="8" width="12.421875" style="1" customWidth="1"/>
    <col min="9" max="9" width="9.7109375" style="1" customWidth="1"/>
    <col min="10" max="10" width="12.421875" style="1" customWidth="1"/>
    <col min="11" max="11" width="9.7109375" style="1" customWidth="1"/>
    <col min="12" max="12" width="12.421875" style="1" customWidth="1"/>
    <col min="13" max="13" width="9.8515625" style="1" customWidth="1"/>
    <col min="14" max="14" width="12.421875" style="1" customWidth="1"/>
    <col min="15" max="15" width="9.8515625" style="1" customWidth="1"/>
    <col min="16" max="16" width="12.421875" style="1" customWidth="1"/>
    <col min="17" max="17" width="9.8515625" style="1" customWidth="1"/>
    <col min="18" max="18" width="12.421875" style="1" customWidth="1"/>
    <col min="19" max="19" width="9.8515625" style="1" customWidth="1"/>
    <col min="20" max="16384" width="8.8515625" style="1" customWidth="1"/>
  </cols>
  <sheetData>
    <row r="1" spans="1:15" ht="15.75" customHeight="1">
      <c r="A1" s="40" t="s">
        <v>12</v>
      </c>
      <c r="B1" s="34"/>
      <c r="C1" s="34"/>
      <c r="D1" s="34"/>
      <c r="E1" s="34"/>
      <c r="F1" s="34"/>
      <c r="G1" s="34"/>
      <c r="H1" s="34"/>
      <c r="I1" s="34"/>
      <c r="J1" s="34"/>
      <c r="K1" s="34"/>
      <c r="L1" s="34"/>
      <c r="M1" s="34"/>
      <c r="N1" s="34"/>
      <c r="O1" s="34"/>
    </row>
    <row r="2" spans="1:7" ht="13.5" thickBot="1">
      <c r="A2" s="7"/>
      <c r="B2" s="7"/>
      <c r="C2" s="7"/>
      <c r="D2" s="7"/>
      <c r="E2" s="7"/>
      <c r="F2" s="7"/>
      <c r="G2" s="7"/>
    </row>
    <row r="3" spans="1:19" ht="12.75">
      <c r="A3" s="8"/>
      <c r="B3" s="39">
        <v>2000</v>
      </c>
      <c r="C3" s="39"/>
      <c r="D3" s="41">
        <v>2001</v>
      </c>
      <c r="E3" s="42"/>
      <c r="F3" s="39">
        <v>2002</v>
      </c>
      <c r="G3" s="39"/>
      <c r="H3" s="39">
        <v>2003</v>
      </c>
      <c r="I3" s="39"/>
      <c r="J3" s="41">
        <v>2004</v>
      </c>
      <c r="K3" s="39"/>
      <c r="L3" s="41">
        <v>2005</v>
      </c>
      <c r="M3" s="39"/>
      <c r="N3" s="38">
        <v>2006</v>
      </c>
      <c r="O3" s="39"/>
      <c r="P3" s="38">
        <v>2007</v>
      </c>
      <c r="Q3" s="39"/>
      <c r="R3" s="38">
        <v>2008</v>
      </c>
      <c r="S3" s="39"/>
    </row>
    <row r="4" spans="1:19" ht="12.75">
      <c r="A4" s="9"/>
      <c r="B4" s="10" t="s">
        <v>0</v>
      </c>
      <c r="C4" s="10" t="s">
        <v>1</v>
      </c>
      <c r="D4" s="11" t="s">
        <v>0</v>
      </c>
      <c r="E4" s="12" t="s">
        <v>1</v>
      </c>
      <c r="F4" s="10" t="s">
        <v>0</v>
      </c>
      <c r="G4" s="10" t="s">
        <v>1</v>
      </c>
      <c r="H4" s="11" t="s">
        <v>0</v>
      </c>
      <c r="I4" s="13" t="s">
        <v>1</v>
      </c>
      <c r="J4" s="11" t="s">
        <v>0</v>
      </c>
      <c r="K4" s="10" t="s">
        <v>1</v>
      </c>
      <c r="L4" s="11" t="s">
        <v>0</v>
      </c>
      <c r="M4" s="10" t="s">
        <v>1</v>
      </c>
      <c r="N4" s="11" t="s">
        <v>0</v>
      </c>
      <c r="O4" s="10" t="s">
        <v>1</v>
      </c>
      <c r="P4" s="11" t="s">
        <v>0</v>
      </c>
      <c r="Q4" s="10" t="s">
        <v>1</v>
      </c>
      <c r="R4" s="11" t="s">
        <v>0</v>
      </c>
      <c r="S4" s="10" t="s">
        <v>1</v>
      </c>
    </row>
    <row r="5" spans="1:18" ht="12.75">
      <c r="A5" s="14" t="s">
        <v>5</v>
      </c>
      <c r="D5" s="15"/>
      <c r="E5" s="16"/>
      <c r="H5" s="15"/>
      <c r="I5" s="8"/>
      <c r="J5" s="15"/>
      <c r="K5" s="8"/>
      <c r="L5" s="15"/>
      <c r="M5" s="8"/>
      <c r="N5" s="25"/>
      <c r="P5" s="25"/>
      <c r="R5" s="25"/>
    </row>
    <row r="6" spans="1:19" ht="12.75">
      <c r="A6" s="1" t="s">
        <v>2</v>
      </c>
      <c r="B6" s="2">
        <v>2453776</v>
      </c>
      <c r="C6" s="4">
        <f>B6/B$6*100</f>
        <v>100</v>
      </c>
      <c r="D6" s="3">
        <v>2747829</v>
      </c>
      <c r="E6" s="17">
        <f>D6/D$6*100</f>
        <v>100</v>
      </c>
      <c r="F6" s="2">
        <v>3013652</v>
      </c>
      <c r="G6" s="4">
        <f>F6/F$6*100</f>
        <v>100</v>
      </c>
      <c r="H6" s="3">
        <v>3013872</v>
      </c>
      <c r="I6" s="18">
        <v>100</v>
      </c>
      <c r="J6" s="3">
        <v>3019504</v>
      </c>
      <c r="K6" s="4">
        <f>J6/J$6*100</f>
        <v>100</v>
      </c>
      <c r="L6" s="3">
        <v>3028443</v>
      </c>
      <c r="M6" s="4">
        <f>L6/L$6*100</f>
        <v>100</v>
      </c>
      <c r="N6" s="31">
        <v>3334974</v>
      </c>
      <c r="O6" s="27">
        <v>100</v>
      </c>
      <c r="P6" s="31">
        <v>3416942</v>
      </c>
      <c r="Q6" s="27">
        <v>100</v>
      </c>
      <c r="R6" s="26">
        <v>3317187</v>
      </c>
      <c r="S6" s="27">
        <v>100</v>
      </c>
    </row>
    <row r="7" spans="1:19" ht="12.75">
      <c r="A7" s="1" t="s">
        <v>3</v>
      </c>
      <c r="B7" s="2">
        <v>639593</v>
      </c>
      <c r="C7" s="4">
        <f aca="true" t="shared" si="0" ref="C7:E8">B7/B$6*100</f>
        <v>26.06566369546364</v>
      </c>
      <c r="D7" s="3">
        <v>743577</v>
      </c>
      <c r="E7" s="17">
        <f t="shared" si="0"/>
        <v>27.060526692163155</v>
      </c>
      <c r="F7" s="2">
        <v>830762</v>
      </c>
      <c r="G7" s="4">
        <f>F7/F$6*100</f>
        <v>27.56662016715931</v>
      </c>
      <c r="H7" s="3">
        <v>812783</v>
      </c>
      <c r="I7" s="18">
        <f>H7/H$6*100</f>
        <v>26.96806632796615</v>
      </c>
      <c r="J7" s="3">
        <v>810870</v>
      </c>
      <c r="K7" s="4">
        <f>J7/J$6*100</f>
        <v>26.85441052570223</v>
      </c>
      <c r="L7" s="3">
        <v>823256</v>
      </c>
      <c r="M7" s="4">
        <f>L7/L$6*100</f>
        <v>27.184133893225</v>
      </c>
      <c r="N7" s="31">
        <v>940360</v>
      </c>
      <c r="O7" s="27">
        <v>28.2</v>
      </c>
      <c r="P7" s="31">
        <v>1034702</v>
      </c>
      <c r="Q7" s="27">
        <v>30.09</v>
      </c>
      <c r="R7" s="26">
        <v>1041262</v>
      </c>
      <c r="S7" s="27">
        <v>31.4</v>
      </c>
    </row>
    <row r="8" spans="1:19" ht="12.75">
      <c r="A8" s="1" t="s">
        <v>4</v>
      </c>
      <c r="B8" s="2">
        <v>1814183</v>
      </c>
      <c r="C8" s="4">
        <f t="shared" si="0"/>
        <v>73.93433630453636</v>
      </c>
      <c r="D8" s="3">
        <v>2004252</v>
      </c>
      <c r="E8" s="17">
        <f t="shared" si="0"/>
        <v>72.93947330783685</v>
      </c>
      <c r="F8" s="2">
        <v>2182890</v>
      </c>
      <c r="G8" s="4">
        <f>F8/F$6*100</f>
        <v>72.43337983284069</v>
      </c>
      <c r="H8" s="3">
        <v>2201089</v>
      </c>
      <c r="I8" s="18">
        <f>H8/H$6*100</f>
        <v>73.03193367203384</v>
      </c>
      <c r="J8" s="3">
        <v>2208634</v>
      </c>
      <c r="K8" s="4">
        <f>J8/J$6*100</f>
        <v>73.14558947429776</v>
      </c>
      <c r="L8" s="3">
        <v>2205187</v>
      </c>
      <c r="M8" s="4">
        <f>L8/L$6*100</f>
        <v>72.81586610677499</v>
      </c>
      <c r="N8" s="31">
        <v>2394614</v>
      </c>
      <c r="O8" s="27">
        <v>71.8</v>
      </c>
      <c r="P8" s="31">
        <v>2382240</v>
      </c>
      <c r="Q8" s="27">
        <v>69.91</v>
      </c>
      <c r="R8" s="26">
        <v>2275925</v>
      </c>
      <c r="S8" s="27">
        <v>68.6</v>
      </c>
    </row>
    <row r="9" spans="2:19" ht="12.75">
      <c r="B9" s="2"/>
      <c r="C9" s="2"/>
      <c r="D9" s="3"/>
      <c r="E9" s="19"/>
      <c r="F9" s="2"/>
      <c r="G9" s="2"/>
      <c r="H9" s="3"/>
      <c r="I9" s="18"/>
      <c r="J9" s="3"/>
      <c r="K9" s="4"/>
      <c r="L9" s="3"/>
      <c r="M9" s="4"/>
      <c r="N9" s="26"/>
      <c r="O9" s="27"/>
      <c r="P9" s="26"/>
      <c r="Q9" s="27"/>
      <c r="R9" s="26"/>
      <c r="S9" s="27"/>
    </row>
    <row r="10" spans="1:19" ht="12.75">
      <c r="A10" s="14" t="s">
        <v>6</v>
      </c>
      <c r="B10" s="2"/>
      <c r="C10" s="2"/>
      <c r="D10" s="3"/>
      <c r="E10" s="19"/>
      <c r="F10" s="2"/>
      <c r="G10" s="2"/>
      <c r="H10" s="3"/>
      <c r="I10" s="18"/>
      <c r="J10" s="3"/>
      <c r="K10" s="4"/>
      <c r="L10" s="3"/>
      <c r="M10" s="4"/>
      <c r="N10" s="26"/>
      <c r="O10" s="27"/>
      <c r="P10" s="26"/>
      <c r="Q10" s="27"/>
      <c r="R10" s="26"/>
      <c r="S10" s="27"/>
    </row>
    <row r="11" spans="1:19" ht="12.75">
      <c r="A11" s="1" t="s">
        <v>2</v>
      </c>
      <c r="B11" s="2">
        <v>2396688</v>
      </c>
      <c r="C11" s="4">
        <f>B11/B$11*100</f>
        <v>100</v>
      </c>
      <c r="D11" s="3">
        <v>2685568</v>
      </c>
      <c r="E11" s="17">
        <f>D11/D$11*100</f>
        <v>100</v>
      </c>
      <c r="F11" s="2">
        <v>2956676</v>
      </c>
      <c r="G11" s="4">
        <f>F11/F$11*100</f>
        <v>100</v>
      </c>
      <c r="H11" s="3">
        <v>2957646</v>
      </c>
      <c r="I11" s="18">
        <f>H11/H$11*100</f>
        <v>100</v>
      </c>
      <c r="J11" s="3">
        <v>2962312</v>
      </c>
      <c r="K11" s="4">
        <f>J11/J$11*100</f>
        <v>100</v>
      </c>
      <c r="L11" s="3">
        <v>2966688</v>
      </c>
      <c r="M11" s="4">
        <f>L11/L$11*100</f>
        <v>100</v>
      </c>
      <c r="N11" s="31">
        <v>3192470</v>
      </c>
      <c r="O11" s="27">
        <v>100</v>
      </c>
      <c r="P11" s="31">
        <v>3267279</v>
      </c>
      <c r="Q11" s="27">
        <v>100</v>
      </c>
      <c r="R11" s="26">
        <v>3176813</v>
      </c>
      <c r="S11" s="27">
        <v>100</v>
      </c>
    </row>
    <row r="12" spans="1:19" ht="12.75">
      <c r="A12" s="1" t="s">
        <v>3</v>
      </c>
      <c r="B12" s="2">
        <v>1459538</v>
      </c>
      <c r="C12" s="4">
        <f aca="true" t="shared" si="1" ref="C12:E14">B12/B$11*100</f>
        <v>60.898122742718286</v>
      </c>
      <c r="D12" s="3">
        <v>1657098</v>
      </c>
      <c r="E12" s="17">
        <f t="shared" si="1"/>
        <v>61.70381833563701</v>
      </c>
      <c r="F12" s="2">
        <v>1869030</v>
      </c>
      <c r="G12" s="4">
        <f>F12/F$11*100</f>
        <v>63.213892898646996</v>
      </c>
      <c r="H12" s="3">
        <v>1883071</v>
      </c>
      <c r="I12" s="18">
        <f>H12/H$11*100</f>
        <v>63.66789669892881</v>
      </c>
      <c r="J12" s="3">
        <v>1893227</v>
      </c>
      <c r="K12" s="4">
        <f>J12/J$11*100</f>
        <v>63.91045237638709</v>
      </c>
      <c r="L12" s="3">
        <v>1884408</v>
      </c>
      <c r="M12" s="4">
        <f>L12/L$11*100</f>
        <v>63.518914021292424</v>
      </c>
      <c r="N12" s="31">
        <v>2015278</v>
      </c>
      <c r="O12" s="27">
        <v>63.1</v>
      </c>
      <c r="P12" s="31">
        <v>2068417</v>
      </c>
      <c r="Q12" s="27">
        <v>63.2</v>
      </c>
      <c r="R12" s="26">
        <v>2012241</v>
      </c>
      <c r="S12" s="27">
        <v>63.3</v>
      </c>
    </row>
    <row r="13" spans="1:19" ht="12.75">
      <c r="A13" s="1" t="s">
        <v>4</v>
      </c>
      <c r="B13" s="2">
        <v>937150</v>
      </c>
      <c r="C13" s="4">
        <f t="shared" si="1"/>
        <v>39.101877257281714</v>
      </c>
      <c r="D13" s="3">
        <v>1028470</v>
      </c>
      <c r="E13" s="17">
        <f t="shared" si="1"/>
        <v>38.29618166436299</v>
      </c>
      <c r="F13" s="2">
        <v>1087646</v>
      </c>
      <c r="G13" s="4">
        <f>F13/F$11*100</f>
        <v>36.786107101353004</v>
      </c>
      <c r="H13" s="3">
        <v>1074575</v>
      </c>
      <c r="I13" s="18">
        <f>H13/H$11*100</f>
        <v>36.332103301071186</v>
      </c>
      <c r="J13" s="3">
        <v>1069085</v>
      </c>
      <c r="K13" s="4">
        <f>J13/J$11*100</f>
        <v>36.08954762361291</v>
      </c>
      <c r="L13" s="3">
        <v>1082280</v>
      </c>
      <c r="M13" s="4">
        <f>L13/L$11*100</f>
        <v>36.48108597870757</v>
      </c>
      <c r="N13" s="31">
        <v>177192</v>
      </c>
      <c r="O13" s="27">
        <v>36.9</v>
      </c>
      <c r="P13" s="31">
        <v>1198862</v>
      </c>
      <c r="Q13" s="27">
        <v>36.8</v>
      </c>
      <c r="R13" s="26">
        <v>1164572</v>
      </c>
      <c r="S13" s="27">
        <v>36.7</v>
      </c>
    </row>
    <row r="14" spans="1:19" ht="12.75">
      <c r="A14" s="1" t="s">
        <v>7</v>
      </c>
      <c r="B14" s="2">
        <v>191031</v>
      </c>
      <c r="C14" s="4">
        <f t="shared" si="1"/>
        <v>7.970624461757225</v>
      </c>
      <c r="D14" s="3">
        <v>204120</v>
      </c>
      <c r="E14" s="17">
        <f t="shared" si="1"/>
        <v>7.600626757542539</v>
      </c>
      <c r="F14" s="2">
        <v>212633</v>
      </c>
      <c r="G14" s="4">
        <f>F14/F$11*100</f>
        <v>7.191623295890386</v>
      </c>
      <c r="H14" s="3">
        <v>200256</v>
      </c>
      <c r="I14" s="18">
        <f>H14/H$11*100</f>
        <v>6.770790013409313</v>
      </c>
      <c r="J14" s="3">
        <v>197347</v>
      </c>
      <c r="K14" s="4">
        <f>J14/J$11*100</f>
        <v>6.661924874895014</v>
      </c>
      <c r="L14" s="3">
        <v>195842</v>
      </c>
      <c r="M14" s="4">
        <f>L14/L$11*100</f>
        <v>6.601368259823749</v>
      </c>
      <c r="N14" s="31">
        <v>225660</v>
      </c>
      <c r="O14" s="27">
        <v>7.1</v>
      </c>
      <c r="P14" s="31">
        <v>223099</v>
      </c>
      <c r="Q14" s="27">
        <v>6.86</v>
      </c>
      <c r="R14" s="26">
        <v>204542</v>
      </c>
      <c r="S14" s="27">
        <v>6.4</v>
      </c>
    </row>
    <row r="15" spans="2:19" ht="12.75">
      <c r="B15" s="2"/>
      <c r="C15" s="2"/>
      <c r="D15" s="3"/>
      <c r="E15" s="19"/>
      <c r="F15" s="2"/>
      <c r="G15" s="2"/>
      <c r="H15" s="3"/>
      <c r="I15" s="18"/>
      <c r="J15" s="3"/>
      <c r="K15" s="4"/>
      <c r="L15" s="3"/>
      <c r="M15" s="4"/>
      <c r="N15" s="26"/>
      <c r="O15" s="27"/>
      <c r="P15" s="26"/>
      <c r="Q15" s="27"/>
      <c r="R15" s="26"/>
      <c r="S15" s="27"/>
    </row>
    <row r="16" spans="1:19" ht="12.75">
      <c r="A16" s="14" t="s">
        <v>8</v>
      </c>
      <c r="B16" s="2"/>
      <c r="C16" s="2"/>
      <c r="D16" s="3"/>
      <c r="E16" s="19"/>
      <c r="F16" s="2"/>
      <c r="G16" s="2"/>
      <c r="H16" s="3"/>
      <c r="I16" s="18"/>
      <c r="J16" s="3"/>
      <c r="K16" s="4"/>
      <c r="L16" s="3"/>
      <c r="M16" s="4"/>
      <c r="N16" s="26"/>
      <c r="O16" s="27"/>
      <c r="P16" s="26"/>
      <c r="Q16" s="27"/>
      <c r="R16" s="26"/>
      <c r="S16" s="27"/>
    </row>
    <row r="17" spans="1:19" ht="12.75">
      <c r="A17" s="1" t="s">
        <v>2</v>
      </c>
      <c r="B17" s="2">
        <v>1908300</v>
      </c>
      <c r="C17" s="4">
        <f>B17/B$17*100</f>
        <v>100</v>
      </c>
      <c r="D17" s="3">
        <v>2073386</v>
      </c>
      <c r="E17" s="17">
        <f>D17/D$17*100</f>
        <v>100</v>
      </c>
      <c r="F17" s="2">
        <v>2172904</v>
      </c>
      <c r="G17" s="4">
        <f>F17/F$17*100</f>
        <v>100</v>
      </c>
      <c r="H17" s="3">
        <v>2164847</v>
      </c>
      <c r="I17" s="18">
        <f>H17/H$17*100</f>
        <v>100</v>
      </c>
      <c r="J17" s="3">
        <v>2253217</v>
      </c>
      <c r="K17" s="4">
        <f>J17/J$17*100</f>
        <v>100</v>
      </c>
      <c r="L17" s="3">
        <v>2203881</v>
      </c>
      <c r="M17" s="4">
        <f>L17/L$17*100</f>
        <v>100</v>
      </c>
      <c r="N17" s="31">
        <v>2414915</v>
      </c>
      <c r="O17" s="27">
        <v>100</v>
      </c>
      <c r="P17" s="31">
        <v>2388451</v>
      </c>
      <c r="Q17" s="27">
        <v>100</v>
      </c>
      <c r="R17" s="26">
        <v>2278230</v>
      </c>
      <c r="S17" s="27">
        <v>100</v>
      </c>
    </row>
    <row r="18" spans="1:19" ht="12.75">
      <c r="A18" s="1" t="s">
        <v>3</v>
      </c>
      <c r="B18" s="2">
        <v>584389</v>
      </c>
      <c r="C18" s="4">
        <f aca="true" t="shared" si="2" ref="C18:E20">B18/B$17*100</f>
        <v>30.62353927579521</v>
      </c>
      <c r="D18" s="3">
        <v>604303</v>
      </c>
      <c r="E18" s="17">
        <f t="shared" si="2"/>
        <v>29.145706588160625</v>
      </c>
      <c r="F18" s="2">
        <v>663956</v>
      </c>
      <c r="G18" s="4">
        <f>F18/F$17*100</f>
        <v>30.556158946736716</v>
      </c>
      <c r="H18" s="3">
        <v>675167</v>
      </c>
      <c r="I18" s="18">
        <f>H18/H$17*100</f>
        <v>31.187746755313423</v>
      </c>
      <c r="J18" s="3">
        <v>698495</v>
      </c>
      <c r="K18" s="4">
        <f>J18/J$17*100</f>
        <v>30.99989925515385</v>
      </c>
      <c r="L18" s="3">
        <v>690209</v>
      </c>
      <c r="M18" s="4">
        <f>L18/L$17*100</f>
        <v>31.31788876078155</v>
      </c>
      <c r="N18" s="31">
        <v>789509</v>
      </c>
      <c r="O18" s="27">
        <v>32.7</v>
      </c>
      <c r="P18" s="31">
        <v>810192</v>
      </c>
      <c r="Q18" s="27">
        <v>33.77</v>
      </c>
      <c r="R18" s="26">
        <v>746362</v>
      </c>
      <c r="S18" s="27">
        <v>33.6</v>
      </c>
    </row>
    <row r="19" spans="1:19" ht="12.75">
      <c r="A19" s="1" t="s">
        <v>4</v>
      </c>
      <c r="B19" s="2">
        <v>1323911</v>
      </c>
      <c r="C19" s="4">
        <f t="shared" si="2"/>
        <v>69.37646072420479</v>
      </c>
      <c r="D19" s="3">
        <v>1469083</v>
      </c>
      <c r="E19" s="17">
        <f t="shared" si="2"/>
        <v>70.85429341183938</v>
      </c>
      <c r="F19" s="2">
        <v>1508948</v>
      </c>
      <c r="G19" s="4">
        <f>F19/F$17*100</f>
        <v>69.44384105326328</v>
      </c>
      <c r="H19" s="3">
        <v>1489680</v>
      </c>
      <c r="I19" s="18">
        <f>H19/H$17*100</f>
        <v>68.81225324468657</v>
      </c>
      <c r="J19" s="3">
        <v>1554722</v>
      </c>
      <c r="K19" s="4">
        <f>J19/J$17*100</f>
        <v>69.00010074484615</v>
      </c>
      <c r="L19" s="3">
        <v>1513672</v>
      </c>
      <c r="M19" s="4">
        <f>L19/L$17*100</f>
        <v>68.68211123921844</v>
      </c>
      <c r="N19" s="31">
        <v>1625406</v>
      </c>
      <c r="O19" s="27">
        <v>67.3</v>
      </c>
      <c r="P19" s="31">
        <v>1578259</v>
      </c>
      <c r="Q19" s="27">
        <v>66.23</v>
      </c>
      <c r="R19" s="26">
        <v>1513868</v>
      </c>
      <c r="S19" s="27">
        <v>66.5</v>
      </c>
    </row>
    <row r="20" spans="1:19" ht="12.75">
      <c r="A20" s="1" t="s">
        <v>7</v>
      </c>
      <c r="B20" s="2">
        <v>452850</v>
      </c>
      <c r="C20" s="4">
        <f t="shared" si="2"/>
        <v>23.730545511711995</v>
      </c>
      <c r="D20" s="3">
        <v>484546</v>
      </c>
      <c r="E20" s="17">
        <f t="shared" si="2"/>
        <v>23.369792214281375</v>
      </c>
      <c r="F20" s="2">
        <v>497613</v>
      </c>
      <c r="G20" s="4">
        <f>F20/F$17*100</f>
        <v>22.90082764816117</v>
      </c>
      <c r="H20" s="3">
        <v>495621</v>
      </c>
      <c r="I20" s="18">
        <f>H20/H$17*100</f>
        <v>22.89404285845605</v>
      </c>
      <c r="J20" s="3">
        <v>531933</v>
      </c>
      <c r="K20" s="4">
        <f>J20/J$17*100</f>
        <v>23.60771288340182</v>
      </c>
      <c r="L20" s="3">
        <v>514710</v>
      </c>
      <c r="M20" s="4">
        <f>L20/L$17*100</f>
        <v>23.354709260617973</v>
      </c>
      <c r="N20" s="31">
        <v>552495</v>
      </c>
      <c r="O20" s="27">
        <v>22.9</v>
      </c>
      <c r="P20" s="31">
        <v>532265</v>
      </c>
      <c r="Q20" s="27">
        <v>22.39</v>
      </c>
      <c r="R20" s="26">
        <v>509800</v>
      </c>
      <c r="S20" s="27">
        <v>22.4</v>
      </c>
    </row>
    <row r="21" spans="2:19" ht="12.75">
      <c r="B21" s="2"/>
      <c r="C21" s="2"/>
      <c r="D21" s="3"/>
      <c r="E21" s="19"/>
      <c r="F21" s="2"/>
      <c r="G21" s="2"/>
      <c r="H21" s="3"/>
      <c r="I21" s="18"/>
      <c r="J21" s="3"/>
      <c r="K21" s="4"/>
      <c r="L21" s="3"/>
      <c r="M21" s="4"/>
      <c r="N21" s="26"/>
      <c r="O21" s="27"/>
      <c r="P21" s="26"/>
      <c r="Q21" s="27"/>
      <c r="R21" s="26"/>
      <c r="S21" s="27"/>
    </row>
    <row r="22" spans="1:19" ht="12.75">
      <c r="A22" s="14" t="s">
        <v>9</v>
      </c>
      <c r="B22" s="2"/>
      <c r="C22" s="2"/>
      <c r="D22" s="3"/>
      <c r="E22" s="19"/>
      <c r="F22" s="2"/>
      <c r="G22" s="2"/>
      <c r="H22" s="3"/>
      <c r="I22" s="18"/>
      <c r="J22" s="3"/>
      <c r="K22" s="4"/>
      <c r="L22" s="3"/>
      <c r="M22" s="4"/>
      <c r="N22" s="26"/>
      <c r="O22" s="27"/>
      <c r="P22" s="26"/>
      <c r="Q22" s="27"/>
      <c r="R22" s="26"/>
      <c r="S22" s="27"/>
    </row>
    <row r="23" spans="1:19" ht="12.75">
      <c r="A23" s="1" t="s">
        <v>2</v>
      </c>
      <c r="B23" s="2">
        <v>133486</v>
      </c>
      <c r="C23" s="4">
        <f>B23/B$23*100</f>
        <v>100</v>
      </c>
      <c r="D23" s="3">
        <v>186024</v>
      </c>
      <c r="E23" s="17">
        <f>D23/D$23*100</f>
        <v>100</v>
      </c>
      <c r="F23" s="2">
        <v>173090</v>
      </c>
      <c r="G23" s="4">
        <f>F23/F$23*100</f>
        <v>100</v>
      </c>
      <c r="H23" s="3">
        <v>181592</v>
      </c>
      <c r="I23" s="18">
        <f>H23/H$23*100</f>
        <v>100</v>
      </c>
      <c r="J23" s="3">
        <v>179234</v>
      </c>
      <c r="K23" s="4">
        <f>J23/J$23*100</f>
        <v>100</v>
      </c>
      <c r="L23" s="3">
        <v>180911</v>
      </c>
      <c r="M23" s="4">
        <f>L23/L$23*100</f>
        <v>100</v>
      </c>
      <c r="N23" s="31">
        <v>194142</v>
      </c>
      <c r="O23" s="27">
        <v>100</v>
      </c>
      <c r="P23" s="31">
        <v>199732</v>
      </c>
      <c r="Q23" s="27">
        <v>100</v>
      </c>
      <c r="R23" s="26">
        <v>192516</v>
      </c>
      <c r="S23" s="27">
        <v>100</v>
      </c>
    </row>
    <row r="24" spans="1:19" ht="12.75">
      <c r="A24" s="1" t="s">
        <v>3</v>
      </c>
      <c r="B24" s="2">
        <v>101098</v>
      </c>
      <c r="C24" s="4">
        <f aca="true" t="shared" si="3" ref="C24:E26">B24/B$23*100</f>
        <v>75.7367813853138</v>
      </c>
      <c r="D24" s="3">
        <v>148955</v>
      </c>
      <c r="E24" s="17">
        <f t="shared" si="3"/>
        <v>80.07300133316132</v>
      </c>
      <c r="F24" s="2">
        <v>138939</v>
      </c>
      <c r="G24" s="4">
        <f>F24/F$23*100</f>
        <v>80.26980183719452</v>
      </c>
      <c r="H24" s="3">
        <v>148409</v>
      </c>
      <c r="I24" s="18">
        <f>H24/H$23*100</f>
        <v>81.72661791268338</v>
      </c>
      <c r="J24" s="3">
        <v>145787</v>
      </c>
      <c r="K24" s="4">
        <f>J24/J$23*100</f>
        <v>81.33892007096868</v>
      </c>
      <c r="L24" s="3">
        <v>147569</v>
      </c>
      <c r="M24" s="4">
        <f>L24/L$23*100</f>
        <v>81.56994323175483</v>
      </c>
      <c r="N24" s="31">
        <v>158559</v>
      </c>
      <c r="O24" s="27">
        <v>81.59</v>
      </c>
      <c r="P24" s="31">
        <v>164252</v>
      </c>
      <c r="Q24" s="27">
        <v>82.04</v>
      </c>
      <c r="R24" s="26">
        <v>159799</v>
      </c>
      <c r="S24" s="27">
        <v>83</v>
      </c>
    </row>
    <row r="25" spans="1:19" ht="12.75">
      <c r="A25" s="1" t="s">
        <v>4</v>
      </c>
      <c r="B25" s="2">
        <v>32388</v>
      </c>
      <c r="C25" s="4">
        <f t="shared" si="3"/>
        <v>24.263218614686185</v>
      </c>
      <c r="D25" s="3">
        <v>37069</v>
      </c>
      <c r="E25" s="17">
        <f t="shared" si="3"/>
        <v>19.92699866683869</v>
      </c>
      <c r="F25" s="2">
        <v>34151</v>
      </c>
      <c r="G25" s="4">
        <f>F25/F$23*100</f>
        <v>19.730198162805475</v>
      </c>
      <c r="H25" s="3">
        <v>33183</v>
      </c>
      <c r="I25" s="18">
        <f>H25/H$23*100</f>
        <v>18.273382087316623</v>
      </c>
      <c r="J25" s="3">
        <v>33447</v>
      </c>
      <c r="K25" s="4">
        <f>J25/J$23*100</f>
        <v>18.66107992903132</v>
      </c>
      <c r="L25" s="3">
        <v>33342</v>
      </c>
      <c r="M25" s="4">
        <f>L25/L$23*100</f>
        <v>18.43005676824516</v>
      </c>
      <c r="N25" s="31">
        <v>35583</v>
      </c>
      <c r="O25" s="27">
        <v>18.41</v>
      </c>
      <c r="P25" s="31">
        <v>35480</v>
      </c>
      <c r="Q25" s="27">
        <v>17.96</v>
      </c>
      <c r="R25" s="26">
        <v>32717</v>
      </c>
      <c r="S25" s="27">
        <v>17</v>
      </c>
    </row>
    <row r="26" spans="1:19" ht="12.75">
      <c r="A26" s="9" t="s">
        <v>7</v>
      </c>
      <c r="B26" s="20">
        <v>9964</v>
      </c>
      <c r="C26" s="5">
        <f t="shared" si="3"/>
        <v>7.464453201084758</v>
      </c>
      <c r="D26" s="21">
        <v>10280</v>
      </c>
      <c r="E26" s="22">
        <f t="shared" si="3"/>
        <v>5.526168666408635</v>
      </c>
      <c r="F26" s="20">
        <v>9938</v>
      </c>
      <c r="G26" s="5">
        <f>F26/F$23*100</f>
        <v>5.741521751689873</v>
      </c>
      <c r="H26" s="21">
        <v>9575</v>
      </c>
      <c r="I26" s="23">
        <f>H26/H$23*100</f>
        <v>5.272809374862328</v>
      </c>
      <c r="J26" s="21">
        <v>9955</v>
      </c>
      <c r="K26" s="5">
        <f>J26/J$23*100</f>
        <v>5.55419172701608</v>
      </c>
      <c r="L26" s="21">
        <v>9889</v>
      </c>
      <c r="M26" s="5">
        <f>L26/L$23*100</f>
        <v>5.466223723267242</v>
      </c>
      <c r="N26" s="32">
        <v>10194</v>
      </c>
      <c r="O26" s="28">
        <v>5.33</v>
      </c>
      <c r="P26" s="32">
        <v>10195</v>
      </c>
      <c r="Q26" s="28">
        <v>5.21</v>
      </c>
      <c r="R26" s="30">
        <v>9648</v>
      </c>
      <c r="S26" s="28">
        <v>5</v>
      </c>
    </row>
    <row r="27" spans="1:17" ht="12.75">
      <c r="A27" s="35" t="s">
        <v>13</v>
      </c>
      <c r="B27" s="36"/>
      <c r="C27" s="36"/>
      <c r="D27" s="36"/>
      <c r="E27" s="36"/>
      <c r="F27" s="36"/>
      <c r="G27" s="36"/>
      <c r="N27" s="29"/>
      <c r="O27" s="29"/>
      <c r="P27" s="29"/>
      <c r="Q27" s="29"/>
    </row>
    <row r="29" spans="1:10" ht="48.75" customHeight="1">
      <c r="A29" s="37" t="s">
        <v>10</v>
      </c>
      <c r="B29" s="34"/>
      <c r="C29" s="34"/>
      <c r="D29" s="34"/>
      <c r="E29" s="34"/>
      <c r="F29" s="34"/>
      <c r="G29" s="34"/>
      <c r="H29" s="34"/>
      <c r="I29" s="34"/>
      <c r="J29" s="34"/>
    </row>
    <row r="30" spans="1:10" ht="12.75">
      <c r="A30" s="24"/>
      <c r="B30" s="6"/>
      <c r="C30" s="6"/>
      <c r="D30" s="6"/>
      <c r="E30" s="6"/>
      <c r="F30" s="6"/>
      <c r="G30" s="6"/>
      <c r="H30" s="6"/>
      <c r="I30" s="6"/>
      <c r="J30" s="6"/>
    </row>
    <row r="31" spans="1:10" ht="25.5" customHeight="1">
      <c r="A31" s="33" t="s">
        <v>11</v>
      </c>
      <c r="B31" s="34"/>
      <c r="C31" s="34"/>
      <c r="D31" s="34"/>
      <c r="E31" s="34"/>
      <c r="F31" s="34"/>
      <c r="G31" s="34"/>
      <c r="H31" s="34"/>
      <c r="I31" s="34"/>
      <c r="J31" s="34"/>
    </row>
  </sheetData>
  <sheetProtection/>
  <mergeCells count="13">
    <mergeCell ref="P3:Q3"/>
    <mergeCell ref="D3:E3"/>
    <mergeCell ref="F3:G3"/>
    <mergeCell ref="A31:J31"/>
    <mergeCell ref="A27:G27"/>
    <mergeCell ref="A29:J29"/>
    <mergeCell ref="R3:S3"/>
    <mergeCell ref="A1:O1"/>
    <mergeCell ref="H3:I3"/>
    <mergeCell ref="N3:O3"/>
    <mergeCell ref="L3:M3"/>
    <mergeCell ref="J3:K3"/>
    <mergeCell ref="B3:C3"/>
  </mergeCells>
  <printOptions horizontalCentered="1"/>
  <pageMargins left="0.75" right="0.75" top="1" bottom="1" header="0.5" footer="0.5"/>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Diane Williams</cp:lastModifiedBy>
  <cp:lastPrinted>2009-05-13T17:07:26Z</cp:lastPrinted>
  <dcterms:created xsi:type="dcterms:W3CDTF">2004-04-01T14:41:56Z</dcterms:created>
  <dcterms:modified xsi:type="dcterms:W3CDTF">2009-12-19T21:24:54Z</dcterms:modified>
  <cp:category/>
  <cp:version/>
  <cp:contentType/>
  <cp:contentStatus/>
</cp:coreProperties>
</file>