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05" windowWidth="8130" windowHeight="8700" activeTab="0"/>
  </bookViews>
  <sheets>
    <sheet name="Table 3-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<sst xmlns="http://schemas.openxmlformats.org/spreadsheetml/2006/main" count="24" uniqueCount="24">
  <si>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</si>
  <si>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</si>
  <si>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</si>
  <si>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</si>
  <si>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</si>
  <si>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</si>
  <si>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</si>
  <si>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</si>
  <si>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</si>
  <si>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</si>
  <si>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</si>
  <si>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</si>
  <si>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</si>
  <si>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</si>
  <si>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</si>
  <si>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</si>
  <si>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</si>
  <si>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</si>
  <si>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</si>
  <si>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U.S. Flag fleet as percent of world fleet</t>
    </r>
    <r>
      <rPr>
        <vertAlign val="superscript"/>
        <sz val="10"/>
        <rFont val="Arial"/>
        <family val="2"/>
      </rPr>
      <t>4</t>
    </r>
  </si>
  <si>
    <t>Table 3-2.  Number of U.S. Vehicles, Vessels, and Other Conveyances: 1980-2007</t>
  </si>
  <si>
    <r>
      <t>Nonclass I, freight cars</t>
    </r>
    <r>
      <rPr>
        <vertAlign val="superscript"/>
        <sz val="10"/>
        <rFont val="Arial"/>
        <family val="2"/>
      </rPr>
      <t>1</t>
    </r>
  </si>
  <si>
    <r>
      <t>Sources: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20, 2009.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issues). Oceangoing steam motor ships and U.S. Flag fleet: U.S. Department of Transportation, Bureau of Transportation Statistics, </t>
    </r>
    <r>
      <rPr>
        <i/>
        <sz val="9"/>
        <rFont val="Arial"/>
        <family val="2"/>
      </rPr>
      <t>National Transportation Statistics</t>
    </r>
    <r>
      <rPr>
        <sz val="9"/>
        <rFont val="Arial"/>
        <family val="2"/>
      </rPr>
      <t>, table 1-23, available at www.bts.gov/publications/national_transportation_statistics/html/table_01_23.html as of April 20, 2009.</t>
    </r>
  </si>
  <si>
    <r>
      <t>1</t>
    </r>
    <r>
      <rPr>
        <sz val="9"/>
        <rFont val="Arial"/>
        <family val="2"/>
      </rPr>
      <t>Beginning with 2001 data, Canadian-owned U.S. railroads are excluded.  Canadian-owned U.S. railroads accounted for approximately 176,275 freight cars in 2009.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</si>
</sst>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3" fontId="5" fillId="0" borderId="3">
      <alignment horizontal="right"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0" borderId="3">
      <alignment horizontal="left" vertical="center"/>
      <protection/>
    </xf>
    <xf numFmtId="0" fontId="6" fillId="30" borderId="0">
      <alignment horizontal="centerContinuous" wrapText="1"/>
      <protection/>
    </xf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8" applyNumberFormat="0" applyFill="0" applyAlignment="0" applyProtection="0"/>
    <xf numFmtId="0" fontId="51" fillId="32" borderId="0" applyNumberFormat="0" applyBorder="0" applyAlignment="0" applyProtection="0"/>
    <xf numFmtId="0" fontId="0" fillId="33" borderId="9" applyNumberFormat="0" applyFont="0" applyAlignment="0" applyProtection="0"/>
    <xf numFmtId="0" fontId="52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3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16" fillId="0" borderId="0" xfId="63" applyFont="1" applyFill="1" applyBorder="1" applyAlignment="1">
      <alignment horizontal="left"/>
      <protection/>
    </xf>
    <xf numFmtId="3" fontId="16" fillId="0" borderId="0" xfId="50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>
      <alignment horizontal="right" vertical="center"/>
    </xf>
    <xf numFmtId="49" fontId="11" fillId="0" borderId="13" xfId="58" applyNumberFormat="1" applyFont="1" applyFill="1" applyBorder="1" applyAlignment="1">
      <alignment horizontal="center"/>
      <protection/>
    </xf>
    <xf numFmtId="49" fontId="11" fillId="0" borderId="13" xfId="50" applyNumberFormat="1" applyFont="1" applyFill="1" applyBorder="1" applyAlignment="1">
      <alignment horizontal="center"/>
      <protection/>
    </xf>
    <xf numFmtId="0" fontId="11" fillId="0" borderId="0" xfId="63" applyFont="1" applyFill="1" applyBorder="1" applyAlignment="1" quotePrefix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left"/>
      <protection/>
    </xf>
    <xf numFmtId="0" fontId="11" fillId="0" borderId="0" xfId="63" applyFont="1" applyFill="1" applyBorder="1" applyAlignment="1">
      <alignment horizontal="left"/>
      <protection/>
    </xf>
    <xf numFmtId="3" fontId="11" fillId="0" borderId="0" xfId="5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50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6" fontId="0" fillId="0" borderId="0" xfId="50" applyNumberFormat="1" applyFont="1" applyFill="1" applyBorder="1" applyAlignment="1">
      <alignment horizontal="right"/>
      <protection/>
    </xf>
    <xf numFmtId="166" fontId="0" fillId="0" borderId="13" xfId="0" applyNumberFormat="1" applyFont="1" applyFill="1" applyBorder="1" applyAlignment="1">
      <alignment horizontal="right"/>
    </xf>
    <xf numFmtId="166" fontId="0" fillId="0" borderId="13" xfId="50" applyNumberFormat="1" applyFont="1" applyFill="1" applyBorder="1" applyAlignment="1">
      <alignment horizontal="right"/>
      <protection/>
    </xf>
    <xf numFmtId="0" fontId="0" fillId="0" borderId="13" xfId="63" applyFont="1" applyFill="1" applyBorder="1" applyAlignment="1">
      <alignment horizontal="left" wrapText="1" indent="2"/>
      <protection/>
    </xf>
    <xf numFmtId="0" fontId="0" fillId="0" borderId="0" xfId="63" applyFont="1" applyFill="1" applyBorder="1" applyAlignment="1">
      <alignment horizontal="left" wrapText="1" indent="1"/>
      <protection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1" fillId="0" borderId="15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13" xfId="0" applyNumberFormat="1" applyFill="1" applyBorder="1" applyAlignment="1">
      <alignment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12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Data_Sheet1 (2)_1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Indent" xfId="60"/>
    <cellStyle name="Hed Side Regular" xfId="61"/>
    <cellStyle name="Hed Side_1-1A-Regular" xfId="62"/>
    <cellStyle name="Hed Side_Sheet1 (2)_1" xfId="63"/>
    <cellStyle name="Hed Top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Source Hed" xfId="72"/>
    <cellStyle name="Source Superscript" xfId="73"/>
    <cellStyle name="Source Text" xfId="74"/>
    <cellStyle name="State" xfId="75"/>
    <cellStyle name="Superscript" xfId="76"/>
    <cellStyle name="Table Data" xfId="77"/>
    <cellStyle name="Table Head Top" xfId="78"/>
    <cellStyle name="Table Hed Side" xfId="79"/>
    <cellStyle name="Table Title" xfId="80"/>
    <cellStyle name="Title" xfId="81"/>
    <cellStyle name="Title Text" xfId="82"/>
    <cellStyle name="Title Text 1" xfId="83"/>
    <cellStyle name="Title Text 2" xfId="84"/>
    <cellStyle name="Title-1" xfId="85"/>
    <cellStyle name="Title-2" xfId="86"/>
    <cellStyle name="Title-3" xfId="87"/>
    <cellStyle name="Total" xfId="88"/>
    <cellStyle name="Warning Text" xfId="89"/>
    <cellStyle name="Wrap" xfId="90"/>
    <cellStyle name="Wrap Bold" xfId="91"/>
    <cellStyle name="Wrap Title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80" sqref="A80"/>
    </sheetView>
  </sheetViews>
  <sheetFormatPr defaultColWidth="8.8515625" defaultRowHeight="12.75"/>
  <cols>
    <col min="1" max="1" width="38.8515625" style="24" customWidth="1"/>
    <col min="2" max="4" width="12.421875" style="24" customWidth="1"/>
    <col min="5" max="5" width="11.57421875" style="24" customWidth="1"/>
    <col min="6" max="16384" width="8.8515625" style="24" customWidth="1"/>
  </cols>
  <sheetData>
    <row r="1" spans="1:5" ht="32.25" customHeight="1">
      <c r="A1" s="31" t="s">
        <v>20</v>
      </c>
      <c r="B1" s="30"/>
      <c r="C1" s="30"/>
      <c r="D1" s="30"/>
      <c r="E1" s="30"/>
    </row>
    <row r="2" spans="1:5" ht="13.5" thickBot="1">
      <c r="A2" s="20"/>
      <c r="B2" s="20"/>
      <c r="C2" s="20"/>
      <c r="D2" s="20"/>
      <c r="E2" s="23"/>
    </row>
    <row r="3" spans="1:5" ht="12.75">
      <c r="A3" s="21"/>
      <c r="B3" s="4" t="s">
        <v>4</v>
      </c>
      <c r="C3" s="4" t="s">
        <v>5</v>
      </c>
      <c r="D3" s="5" t="s">
        <v>6</v>
      </c>
      <c r="E3" s="25">
        <v>2007</v>
      </c>
    </row>
    <row r="4" spans="1:5" ht="12.75">
      <c r="A4" s="9" t="s">
        <v>7</v>
      </c>
      <c r="B4" s="10">
        <v>161490159</v>
      </c>
      <c r="C4" s="10">
        <v>193057376</v>
      </c>
      <c r="D4" s="10">
        <v>225821241</v>
      </c>
      <c r="E4" s="26">
        <v>254403081</v>
      </c>
    </row>
    <row r="5" spans="1:5" ht="12.75">
      <c r="A5" s="11" t="s">
        <v>3</v>
      </c>
      <c r="B5" s="7">
        <v>4373784</v>
      </c>
      <c r="C5" s="7">
        <v>4486981</v>
      </c>
      <c r="D5" s="12">
        <v>5926030</v>
      </c>
      <c r="E5" s="23">
        <v>6806630</v>
      </c>
    </row>
    <row r="6" spans="1:5" ht="12.75">
      <c r="A6" s="8" t="s">
        <v>2</v>
      </c>
      <c r="B6" s="7">
        <v>1416869</v>
      </c>
      <c r="C6" s="7">
        <v>1708895</v>
      </c>
      <c r="D6" s="12">
        <v>2096619</v>
      </c>
      <c r="E6" s="23">
        <v>2220995</v>
      </c>
    </row>
    <row r="7" spans="1:5" ht="12.75">
      <c r="A7" s="8" t="s">
        <v>8</v>
      </c>
      <c r="B7" s="7">
        <v>5790653</v>
      </c>
      <c r="C7" s="7">
        <v>6195876</v>
      </c>
      <c r="D7" s="7">
        <v>8022649</v>
      </c>
      <c r="E7" s="23">
        <v>9027625</v>
      </c>
    </row>
    <row r="8" spans="1:5" ht="12.75">
      <c r="A8" s="8" t="s">
        <v>9</v>
      </c>
      <c r="B8" s="15">
        <v>3.585762152</v>
      </c>
      <c r="C8" s="15">
        <v>3.209344355</v>
      </c>
      <c r="D8" s="15">
        <v>3.55265473</v>
      </c>
      <c r="E8" s="27">
        <f>(E7/E4)*100</f>
        <v>3.548551756729707</v>
      </c>
    </row>
    <row r="9" spans="1:5" ht="12.75">
      <c r="A9" s="6" t="s">
        <v>0</v>
      </c>
      <c r="B9" s="10"/>
      <c r="C9" s="10"/>
      <c r="D9" s="10"/>
      <c r="E9" s="23"/>
    </row>
    <row r="10" spans="1:5" ht="12.75">
      <c r="A10" s="8" t="s">
        <v>10</v>
      </c>
      <c r="B10" s="7">
        <v>28094</v>
      </c>
      <c r="C10" s="7">
        <v>18835</v>
      </c>
      <c r="D10" s="13">
        <v>20028</v>
      </c>
      <c r="E10" s="23">
        <v>24143</v>
      </c>
    </row>
    <row r="11" spans="1:5" ht="14.25">
      <c r="A11" s="8" t="s">
        <v>11</v>
      </c>
      <c r="B11" s="7">
        <v>1168114</v>
      </c>
      <c r="C11" s="7">
        <v>658902</v>
      </c>
      <c r="D11" s="13">
        <v>560154</v>
      </c>
      <c r="E11" s="23">
        <v>460172</v>
      </c>
    </row>
    <row r="12" spans="1:5" ht="14.25">
      <c r="A12" s="8" t="s">
        <v>21</v>
      </c>
      <c r="B12" s="7">
        <v>102161</v>
      </c>
      <c r="C12" s="7">
        <v>103527</v>
      </c>
      <c r="D12" s="13">
        <v>132448</v>
      </c>
      <c r="E12" s="23">
        <v>120463</v>
      </c>
    </row>
    <row r="13" spans="1:5" ht="14.25">
      <c r="A13" s="8" t="s">
        <v>12</v>
      </c>
      <c r="B13" s="7">
        <v>440552</v>
      </c>
      <c r="C13" s="7">
        <v>449832</v>
      </c>
      <c r="D13" s="13">
        <v>688194</v>
      </c>
      <c r="E13" s="23">
        <v>805074</v>
      </c>
    </row>
    <row r="14" spans="1:5" ht="12.75">
      <c r="A14" s="6" t="s">
        <v>1</v>
      </c>
      <c r="B14" s="10">
        <v>38788</v>
      </c>
      <c r="C14" s="10">
        <v>39445</v>
      </c>
      <c r="D14" s="10">
        <v>41354</v>
      </c>
      <c r="E14" s="26">
        <v>40695</v>
      </c>
    </row>
    <row r="15" spans="1:5" ht="14.25">
      <c r="A15" s="8" t="s">
        <v>13</v>
      </c>
      <c r="B15" s="7">
        <v>31662</v>
      </c>
      <c r="C15" s="7">
        <v>31209</v>
      </c>
      <c r="D15" s="13">
        <v>33152</v>
      </c>
      <c r="E15" s="23">
        <v>31654</v>
      </c>
    </row>
    <row r="16" spans="1:5" ht="14.25">
      <c r="A16" s="8" t="s">
        <v>14</v>
      </c>
      <c r="B16" s="7">
        <v>7126</v>
      </c>
      <c r="C16" s="7">
        <v>8236</v>
      </c>
      <c r="D16" s="13">
        <v>8202</v>
      </c>
      <c r="E16" s="23">
        <v>9041</v>
      </c>
    </row>
    <row r="17" spans="1:5" ht="14.25">
      <c r="A17" s="19" t="s">
        <v>15</v>
      </c>
      <c r="B17" s="7">
        <v>864</v>
      </c>
      <c r="C17" s="7">
        <v>636</v>
      </c>
      <c r="D17" s="14">
        <v>454</v>
      </c>
      <c r="E17" s="23">
        <v>216</v>
      </c>
    </row>
    <row r="18" spans="1:5" ht="14.25">
      <c r="A18" s="18" t="s">
        <v>19</v>
      </c>
      <c r="B18" s="17">
        <f>864/24867*100</f>
        <v>3.474484256243214</v>
      </c>
      <c r="C18" s="17">
        <f>636/23596*100</f>
        <v>2.6953720969655874</v>
      </c>
      <c r="D18" s="16">
        <f>454/28318*100</f>
        <v>1.6032205664241825</v>
      </c>
      <c r="E18" s="28">
        <f>216/32976*100</f>
        <v>0.6550218340611353</v>
      </c>
    </row>
    <row r="19" spans="1:4" ht="12.75">
      <c r="A19" s="1"/>
      <c r="B19" s="2"/>
      <c r="C19" s="2"/>
      <c r="D19" s="3"/>
    </row>
    <row r="20" spans="1:4" ht="24.75" customHeight="1">
      <c r="A20" s="32" t="s">
        <v>23</v>
      </c>
      <c r="B20" s="30"/>
      <c r="C20" s="30"/>
      <c r="D20" s="30"/>
    </row>
    <row r="21" spans="1:4" ht="16.5" customHeight="1">
      <c r="A21" s="32" t="s">
        <v>16</v>
      </c>
      <c r="B21" s="30"/>
      <c r="C21" s="30"/>
      <c r="D21" s="30"/>
    </row>
    <row r="22" spans="1:4" ht="14.25" customHeight="1">
      <c r="A22" s="32" t="s">
        <v>17</v>
      </c>
      <c r="B22" s="30"/>
      <c r="C22" s="30"/>
      <c r="D22" s="30"/>
    </row>
    <row r="23" spans="1:4" ht="13.5" customHeight="1">
      <c r="A23" s="32" t="s">
        <v>18</v>
      </c>
      <c r="B23" s="30"/>
      <c r="C23" s="30"/>
      <c r="D23" s="30"/>
    </row>
    <row r="24" ht="12.75">
      <c r="A24" s="22"/>
    </row>
    <row r="25" spans="1:7" ht="87.75" customHeight="1">
      <c r="A25" s="29" t="s">
        <v>22</v>
      </c>
      <c r="B25" s="30"/>
      <c r="C25" s="30"/>
      <c r="D25" s="30"/>
      <c r="E25" s="30"/>
      <c r="F25" s="30"/>
      <c r="G25" s="30"/>
    </row>
  </sheetData>
  <sheetProtection/>
  <mergeCells count="6">
    <mergeCell ref="A25:G25"/>
    <mergeCell ref="A1:E1"/>
    <mergeCell ref="A23:D23"/>
    <mergeCell ref="A21:D21"/>
    <mergeCell ref="A20:D20"/>
    <mergeCell ref="A22:D22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2009-04-20T20:22:49Z</cp:lastPrinted>
  <dcterms:created xsi:type="dcterms:W3CDTF">1999-06-04T16:34:25Z</dcterms:created>
  <dcterms:modified xsi:type="dcterms:W3CDTF">2009-12-21T16:01:58Z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