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5-7'!$A$1:$I$25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<sst xmlns="http://schemas.openxmlformats.org/spreadsheetml/2006/main" count="25" uniqueCount="25">
  <si>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</si>
  <si>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</si>
  <si>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</si>
  <si>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</si>
  <si>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</si>
  <si>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</si>
  <si>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</si>
  <si>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</si>
  <si>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</si>
  <si>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</si>
  <si>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</si>
  <si>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</si>
  <si>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</si>
  <si>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</si>
  <si>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</si>
  <si>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</si>
  <si>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</si>
  <si>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</si>
  <si>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</si>
  <si>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2005</t>
    </r>
    <r>
      <rPr>
        <sz val="9"/>
        <rFont val="Arial"/>
        <family val="2"/>
      </rPr>
      <t>, DOE/EIA-0131(04) (Washington, DC: December 2005), table 15 and similar tables in earlier editions.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</si>
  <si>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2005</t>
    </r>
    <r>
      <rPr>
        <sz val="9"/>
        <rFont val="Arial"/>
        <family val="2"/>
      </rPr>
      <t xml:space="preserve"> (Washington, DC:  2005), tables 2, 4, and similar tables in earlier editions.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</si>
  <si>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Annual Issues), p. 40.</t>
    </r>
  </si>
  <si>
    <t>Sources:</t>
  </si>
  <si>
    <r>
      <t>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</t>
    </r>
  </si>
  <si>
    <t>Table 5-7.  Fuel Consumption by Transportation Mode: 1980-2005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</si>
</sst>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  <numFmt numFmtId="175" formatCode="&quot;(R) &quot;#,##0;&quot;(R) &quot;\-#,##0;&quot;(R) &quot;0"/>
    <numFmt numFmtId="176" formatCode="&quot;(R) &quot;#,##0.0;&quot;(R) &quot;\-#,##0.0;&quot;(R) &quot;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0" fontId="20" fillId="0" borderId="0" xfId="4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3" fontId="0" fillId="0" borderId="0" xfId="56" applyNumberFormat="1" applyFont="1" applyFill="1" applyBorder="1" applyAlignment="1">
      <alignment horizontal="right"/>
      <protection/>
    </xf>
    <xf numFmtId="175" fontId="0" fillId="0" borderId="0" xfId="23" applyNumberFormat="1" applyFont="1" applyFill="1" applyBorder="1" applyAlignment="1">
      <alignment horizontal="right"/>
      <protection/>
    </xf>
    <xf numFmtId="176" fontId="0" fillId="0" borderId="0" xfId="23" applyNumberFormat="1" applyFont="1" applyFill="1" applyBorder="1" applyAlignment="1">
      <alignment horizontal="right"/>
      <protection/>
    </xf>
    <xf numFmtId="175" fontId="0" fillId="0" borderId="6" xfId="23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24"/>
  <sheetViews>
    <sheetView tabSelected="1" zoomScaleSheetLayoutView="85" workbookViewId="0" topLeftCell="A1">
      <selection activeCell="I21" sqref="I21"/>
    </sheetView>
  </sheetViews>
  <sheetFormatPr defaultColWidth="9.140625" defaultRowHeight="12.75"/>
  <cols>
    <col min="1" max="1" width="41.00390625" style="4" customWidth="1"/>
    <col min="2" max="6" width="8.7109375" style="4" customWidth="1"/>
    <col min="7" max="7" width="10.7109375" style="4" customWidth="1"/>
    <col min="8" max="8" width="10.421875" style="4" customWidth="1"/>
    <col min="9" max="9" width="9.57421875" style="4" customWidth="1"/>
    <col min="10" max="241" width="8.8515625" style="4" customWidth="1"/>
    <col min="242" max="16384" width="9.140625" style="4" customWidth="1"/>
  </cols>
  <sheetData>
    <row r="1" spans="1:16" ht="17.25" customHeight="1">
      <c r="A1" s="35" t="s">
        <v>24</v>
      </c>
      <c r="B1" s="36"/>
      <c r="C1" s="36"/>
      <c r="D1" s="36"/>
      <c r="E1" s="36"/>
      <c r="F1" s="36"/>
      <c r="G1" s="36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5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9" s="14" customFormat="1" ht="12.75">
      <c r="A3" s="16"/>
      <c r="B3" s="30" t="s">
        <v>12</v>
      </c>
      <c r="C3" s="30" t="s">
        <v>13</v>
      </c>
      <c r="D3" s="31" t="s">
        <v>14</v>
      </c>
      <c r="E3" s="31" t="s">
        <v>15</v>
      </c>
      <c r="F3" s="32">
        <v>2002</v>
      </c>
      <c r="G3" s="32">
        <v>2003</v>
      </c>
      <c r="H3" s="32">
        <v>2004</v>
      </c>
      <c r="I3" s="32">
        <v>2005</v>
      </c>
      <c r="J3" s="5"/>
      <c r="K3" s="5"/>
      <c r="L3" s="5"/>
      <c r="M3" s="5"/>
      <c r="N3" s="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14" s="1" customFormat="1" ht="12.75">
      <c r="A4" s="17" t="s">
        <v>0</v>
      </c>
      <c r="B4" s="18"/>
      <c r="C4" s="18"/>
      <c r="D4" s="6"/>
      <c r="E4" s="6"/>
      <c r="F4" s="27"/>
      <c r="G4" s="27"/>
      <c r="H4" s="27"/>
      <c r="I4" s="39"/>
      <c r="J4" s="6"/>
      <c r="K4" s="6"/>
      <c r="L4" s="6"/>
      <c r="M4" s="6"/>
      <c r="N4" s="7"/>
    </row>
    <row r="5" spans="1:14" s="1" customFormat="1" ht="12.75">
      <c r="A5" s="19" t="s">
        <v>1</v>
      </c>
      <c r="B5" s="18">
        <v>114960</v>
      </c>
      <c r="C5" s="18">
        <v>130755</v>
      </c>
      <c r="D5" s="18">
        <v>162555</v>
      </c>
      <c r="E5" s="18">
        <v>163478.342</v>
      </c>
      <c r="F5" s="18">
        <v>168682.21</v>
      </c>
      <c r="G5" s="18">
        <v>170069.064</v>
      </c>
      <c r="H5" s="40">
        <v>173531.19</v>
      </c>
      <c r="I5" s="39">
        <v>174286.984</v>
      </c>
      <c r="J5" s="6"/>
      <c r="K5" s="6"/>
      <c r="L5" s="6"/>
      <c r="M5" s="6"/>
      <c r="N5" s="7"/>
    </row>
    <row r="6" spans="1:14" s="1" customFormat="1" ht="12.75">
      <c r="A6" s="20" t="s">
        <v>16</v>
      </c>
      <c r="B6" s="18">
        <f aca="true" t="shared" si="0" ref="B6:I6">SUM(B7:B8)</f>
        <v>19960</v>
      </c>
      <c r="C6" s="18">
        <f t="shared" si="0"/>
        <v>24490</v>
      </c>
      <c r="D6" s="18">
        <f t="shared" si="0"/>
        <v>35229</v>
      </c>
      <c r="E6" s="18">
        <f t="shared" si="0"/>
        <v>35179.092000000004</v>
      </c>
      <c r="F6" s="18">
        <f t="shared" si="0"/>
        <v>36800.241</v>
      </c>
      <c r="G6" s="18">
        <f t="shared" si="0"/>
        <v>32695.882999999998</v>
      </c>
      <c r="H6" s="40">
        <f t="shared" si="0"/>
        <v>33149.526</v>
      </c>
      <c r="I6" s="18">
        <f t="shared" si="0"/>
        <v>33452.795</v>
      </c>
      <c r="J6" s="6"/>
      <c r="K6" s="6"/>
      <c r="L6" s="6"/>
      <c r="M6" s="6"/>
      <c r="N6" s="7"/>
    </row>
    <row r="7" spans="1:49" ht="12.75">
      <c r="A7" s="21" t="s">
        <v>10</v>
      </c>
      <c r="B7" s="18">
        <v>6923</v>
      </c>
      <c r="C7" s="18">
        <v>8357</v>
      </c>
      <c r="D7" s="6">
        <v>9563</v>
      </c>
      <c r="E7" s="6">
        <v>9667.248</v>
      </c>
      <c r="F7" s="18">
        <v>10320.611</v>
      </c>
      <c r="G7" s="18">
        <v>8880.461</v>
      </c>
      <c r="H7" s="40">
        <v>8958.622</v>
      </c>
      <c r="I7" s="39">
        <v>9042.283</v>
      </c>
      <c r="J7" s="6"/>
      <c r="K7" s="6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21" t="s">
        <v>11</v>
      </c>
      <c r="B8" s="18">
        <v>13037</v>
      </c>
      <c r="C8" s="18">
        <v>16133</v>
      </c>
      <c r="D8" s="6">
        <v>25666</v>
      </c>
      <c r="E8" s="6">
        <v>25511.844</v>
      </c>
      <c r="F8" s="18">
        <v>26479.63</v>
      </c>
      <c r="G8" s="18">
        <v>23815.422</v>
      </c>
      <c r="H8" s="40">
        <v>24190.904</v>
      </c>
      <c r="I8" s="39">
        <v>24410.512</v>
      </c>
      <c r="J8" s="6"/>
      <c r="K8" s="6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20" t="s">
        <v>17</v>
      </c>
      <c r="B9" s="22">
        <f aca="true" t="shared" si="1" ref="B9:I9">B6/B5*100</f>
        <v>17.362560890744607</v>
      </c>
      <c r="C9" s="22">
        <f t="shared" si="1"/>
        <v>18.72968528928148</v>
      </c>
      <c r="D9" s="22">
        <f t="shared" si="1"/>
        <v>21.672049460182706</v>
      </c>
      <c r="E9" s="22">
        <f t="shared" si="1"/>
        <v>21.519114746098907</v>
      </c>
      <c r="F9" s="22">
        <f t="shared" si="1"/>
        <v>21.816314239658112</v>
      </c>
      <c r="G9" s="22">
        <f t="shared" si="1"/>
        <v>19.225062001870015</v>
      </c>
      <c r="H9" s="41">
        <f t="shared" si="1"/>
        <v>19.1029209215934</v>
      </c>
      <c r="I9" s="22">
        <f t="shared" si="1"/>
        <v>19.194086805702025</v>
      </c>
      <c r="J9" s="6"/>
      <c r="K9" s="6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7" t="s">
        <v>7</v>
      </c>
      <c r="B10" s="18"/>
      <c r="C10" s="18"/>
      <c r="D10" s="6"/>
      <c r="E10" s="6"/>
      <c r="F10" s="18"/>
      <c r="G10" s="18"/>
      <c r="H10" s="18"/>
      <c r="I10" s="39"/>
      <c r="J10" s="6"/>
      <c r="K10" s="6"/>
      <c r="L10" s="6"/>
      <c r="M10" s="6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23" t="s">
        <v>8</v>
      </c>
      <c r="B11" s="18">
        <v>3904</v>
      </c>
      <c r="C11" s="18">
        <v>3115</v>
      </c>
      <c r="D11" s="6">
        <v>3700</v>
      </c>
      <c r="E11" s="6">
        <v>3710</v>
      </c>
      <c r="F11" s="18">
        <v>3730</v>
      </c>
      <c r="G11" s="18">
        <v>3826</v>
      </c>
      <c r="H11" s="18">
        <v>4059</v>
      </c>
      <c r="I11" s="39">
        <v>4098</v>
      </c>
      <c r="J11" s="6"/>
      <c r="K11" s="6"/>
      <c r="L11" s="6"/>
      <c r="M11" s="6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17" t="s">
        <v>2</v>
      </c>
      <c r="B12" s="18"/>
      <c r="C12" s="18"/>
      <c r="D12" s="6"/>
      <c r="E12" s="6"/>
      <c r="F12" s="18"/>
      <c r="G12" s="18"/>
      <c r="H12" s="18"/>
      <c r="I12" s="39"/>
      <c r="J12" s="6"/>
      <c r="K12" s="6"/>
      <c r="L12" s="6"/>
      <c r="M12" s="6"/>
      <c r="N12" s="7"/>
    </row>
    <row r="13" spans="1:11" s="1" customFormat="1" ht="12.75">
      <c r="A13" s="19" t="s">
        <v>3</v>
      </c>
      <c r="B13" s="18">
        <v>8952</v>
      </c>
      <c r="C13" s="18">
        <v>6326</v>
      </c>
      <c r="D13" s="6">
        <v>6410</v>
      </c>
      <c r="E13" s="6">
        <v>5409</v>
      </c>
      <c r="F13" s="18">
        <v>4848</v>
      </c>
      <c r="G13" s="18">
        <v>3874</v>
      </c>
      <c r="H13" s="18">
        <v>4690</v>
      </c>
      <c r="I13" s="18">
        <v>5179</v>
      </c>
      <c r="J13" s="8"/>
      <c r="K13" s="8"/>
    </row>
    <row r="14" spans="1:49" ht="12.75">
      <c r="A14" s="19" t="s">
        <v>9</v>
      </c>
      <c r="B14" s="18">
        <v>1478</v>
      </c>
      <c r="C14" s="18">
        <v>2065</v>
      </c>
      <c r="D14" s="6">
        <v>2261</v>
      </c>
      <c r="E14" s="6">
        <v>2044</v>
      </c>
      <c r="F14" s="18">
        <v>2078.921</v>
      </c>
      <c r="G14" s="18">
        <v>2217</v>
      </c>
      <c r="H14" s="18">
        <v>2140</v>
      </c>
      <c r="I14" s="2">
        <v>2006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9" t="s">
        <v>4</v>
      </c>
      <c r="B15" s="18">
        <v>1052</v>
      </c>
      <c r="C15" s="18">
        <v>1300</v>
      </c>
      <c r="D15" s="2">
        <v>1124</v>
      </c>
      <c r="E15" s="6">
        <v>994</v>
      </c>
      <c r="F15" s="18">
        <v>1081.157</v>
      </c>
      <c r="G15" s="18">
        <v>1107.463</v>
      </c>
      <c r="H15" s="40">
        <v>1032.597</v>
      </c>
      <c r="I15" s="2">
        <v>1261.002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7" t="s">
        <v>5</v>
      </c>
      <c r="B16" s="18"/>
      <c r="C16" s="18"/>
      <c r="D16" s="1"/>
      <c r="E16" s="9"/>
      <c r="F16" s="18"/>
      <c r="G16" s="18"/>
      <c r="H16" s="18"/>
      <c r="I16" s="9"/>
      <c r="J16" s="9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4" t="s">
        <v>6</v>
      </c>
      <c r="B17" s="25">
        <v>634622</v>
      </c>
      <c r="C17" s="25">
        <v>659816</v>
      </c>
      <c r="D17" s="26">
        <v>642210</v>
      </c>
      <c r="E17" s="26">
        <v>624964</v>
      </c>
      <c r="F17" s="25">
        <v>666920</v>
      </c>
      <c r="G17" s="25">
        <v>591492</v>
      </c>
      <c r="H17" s="42">
        <v>566187</v>
      </c>
      <c r="I17" s="26">
        <v>584779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37" t="s">
        <v>18</v>
      </c>
      <c r="B18" s="38"/>
      <c r="C18" s="38"/>
      <c r="D18" s="38"/>
      <c r="E18" s="38"/>
      <c r="F18" s="38"/>
      <c r="G18" s="38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3"/>
      <c r="B19" s="34"/>
      <c r="C19" s="34"/>
      <c r="D19" s="34"/>
      <c r="E19" s="34"/>
      <c r="F19" s="34"/>
      <c r="G19" s="34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12" customFormat="1" ht="13.5" customHeight="1">
      <c r="A20" s="28" t="s">
        <v>22</v>
      </c>
      <c r="B20" s="29"/>
      <c r="C20" s="29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7" ht="25.5" customHeight="1">
      <c r="A21" s="43" t="s">
        <v>23</v>
      </c>
      <c r="B21" s="36"/>
      <c r="C21" s="36"/>
      <c r="D21" s="36"/>
      <c r="E21" s="36"/>
      <c r="F21" s="36"/>
      <c r="G21" s="36"/>
    </row>
    <row r="22" spans="1:7" ht="12.75" customHeight="1">
      <c r="A22" s="43" t="s">
        <v>21</v>
      </c>
      <c r="B22" s="36"/>
      <c r="C22" s="36"/>
      <c r="D22" s="36"/>
      <c r="E22" s="36"/>
      <c r="F22" s="36"/>
      <c r="G22" s="36"/>
    </row>
    <row r="23" spans="1:7" ht="25.5" customHeight="1">
      <c r="A23" s="43" t="s">
        <v>20</v>
      </c>
      <c r="B23" s="36"/>
      <c r="C23" s="36"/>
      <c r="D23" s="36"/>
      <c r="E23" s="36"/>
      <c r="F23" s="36"/>
      <c r="G23" s="36"/>
    </row>
    <row r="24" spans="1:7" ht="25.5" customHeight="1">
      <c r="A24" s="43" t="s">
        <v>19</v>
      </c>
      <c r="B24" s="36"/>
      <c r="C24" s="36"/>
      <c r="D24" s="36"/>
      <c r="E24" s="36"/>
      <c r="F24" s="36"/>
      <c r="G24" s="36"/>
    </row>
  </sheetData>
  <mergeCells count="6">
    <mergeCell ref="A23:G23"/>
    <mergeCell ref="A24:G24"/>
    <mergeCell ref="A1:G1"/>
    <mergeCell ref="A18:G18"/>
    <mergeCell ref="A21:G21"/>
    <mergeCell ref="A22:G22"/>
  </mergeCells>
  <printOptions horizontalCentered="1"/>
  <pageMargins left="1" right="1" top="1" bottom="1" header="0.25" footer="0.25"/>
  <pageSetup fitToHeight="0" fitToWidth="1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2007-08-02T19:02:17Z</cp:lastPrinted>
  <dcterms:created xsi:type="dcterms:W3CDTF">1999-07-27T00:49:59Z</dcterms:created>
  <dcterms:modified xsi:type="dcterms:W3CDTF">2007-11-29T20:17:13Z</dcterms:modified>
  <cp:category/>
  <cp:version/>
  <cp:contentType/>
  <cp:contentStatus/>
</cp:coreProperties>
</file>