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8" yWindow="108" windowWidth="8136" windowHeight="8700" activeTab="0"/>
  </bookViews>
  <sheets>
    <sheet name="Table 3-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<sst xmlns="http://schemas.openxmlformats.org/spreadsheetml/2006/main" count="26" uniqueCount="26">
  <si>
    <t>Rail</t>
  </si>
  <si>
    <t xml:space="preserve">Water </t>
  </si>
  <si>
    <t>Truck, combination</t>
  </si>
  <si>
    <t>Truck, single-unit 2-axle 6-tire or more</t>
  </si>
  <si>
    <t>1980</t>
  </si>
  <si>
    <t>1990</t>
  </si>
  <si>
    <t>2000</t>
  </si>
  <si>
    <t>Highway</t>
  </si>
  <si>
    <t>Truck, total</t>
  </si>
  <si>
    <t>Trucks as percent of all highway vehicles</t>
  </si>
  <si>
    <t>Class I, locomotive</t>
  </si>
  <si>
    <r>
      <t>Class I, freight cars</t>
    </r>
    <r>
      <rPr>
        <vertAlign val="superscript"/>
        <sz val="10"/>
        <rFont val="Arial"/>
        <family val="2"/>
      </rPr>
      <t>1</t>
    </r>
  </si>
  <si>
    <r>
      <t>Nonclass I freight cars</t>
    </r>
    <r>
      <rPr>
        <vertAlign val="superscript"/>
        <sz val="10"/>
        <rFont val="Arial"/>
        <family val="2"/>
      </rPr>
      <t>1</t>
    </r>
  </si>
  <si>
    <r>
      <t>Car companies and shippers freight cars</t>
    </r>
    <r>
      <rPr>
        <vertAlign val="superscript"/>
        <sz val="10"/>
        <rFont val="Arial"/>
        <family val="2"/>
      </rPr>
      <t>1</t>
    </r>
  </si>
  <si>
    <r>
      <t>Nonself-propelled vessels</t>
    </r>
    <r>
      <rPr>
        <vertAlign val="superscript"/>
        <sz val="10"/>
        <rFont val="Arial"/>
        <family val="2"/>
      </rPr>
      <t>2</t>
    </r>
  </si>
  <si>
    <r>
      <t>Self-propelled vessels</t>
    </r>
    <r>
      <rPr>
        <vertAlign val="superscript"/>
        <sz val="10"/>
        <rFont val="Arial"/>
        <family val="2"/>
      </rPr>
      <t>3</t>
    </r>
  </si>
  <si>
    <r>
      <t>Oceangoing steam and motor ships</t>
    </r>
    <r>
      <rPr>
        <vertAlign val="superscript"/>
        <sz val="10"/>
        <rFont val="Arial"/>
        <family val="2"/>
      </rPr>
      <t>4</t>
    </r>
  </si>
  <si>
    <r>
      <t>US Flag fleet as percent of world fleet</t>
    </r>
    <r>
      <rPr>
        <vertAlign val="superscript"/>
        <sz val="10"/>
        <rFont val="Arial"/>
        <family val="2"/>
      </rPr>
      <t>4</t>
    </r>
  </si>
  <si>
    <t>Table 3-2.  Number of U.S. Vehicles, Vessels, and Other Conveyances</t>
  </si>
  <si>
    <r>
      <t>1</t>
    </r>
    <r>
      <rPr>
        <sz val="9"/>
        <rFont val="Arial"/>
        <family val="2"/>
      </rPr>
      <t>Beginning with 2001 data, Canadian-owned U.S. railroads are excluded.  This accounts for about 47,000 cars in 2000.</t>
    </r>
  </si>
  <si>
    <r>
      <t>2</t>
    </r>
    <r>
      <rPr>
        <sz val="9"/>
        <rFont val="Arial"/>
        <family val="2"/>
      </rPr>
      <t>Nonself-propelled vessels include dry-cargo barges, tank barges, and railroad-car floats.</t>
    </r>
  </si>
  <si>
    <r>
      <t>3</t>
    </r>
    <r>
      <rPr>
        <sz val="9"/>
        <rFont val="Arial"/>
        <family val="2"/>
      </rPr>
      <t>Self-propelled vessels include dry cargo, passenger, off-shore support, tankers, and towboats.</t>
    </r>
  </si>
  <si>
    <r>
      <t>4</t>
    </r>
    <r>
      <rPr>
        <sz val="9"/>
        <rFont val="Arial"/>
        <family val="2"/>
      </rPr>
      <t>1,000 gross tons and over.</t>
    </r>
  </si>
  <si>
    <r>
      <t>Sources:  Highway:</t>
    </r>
    <r>
      <rPr>
        <sz val="9"/>
        <rFont val="Arial"/>
        <family val="2"/>
      </rPr>
      <t xml:space="preserve">  U.S. Department of Transportation, Federal Highway Administration, </t>
    </r>
    <r>
      <rPr>
        <i/>
        <sz val="9"/>
        <rFont val="Arial"/>
        <family val="2"/>
      </rPr>
      <t>Highway Statistics</t>
    </r>
    <r>
      <rPr>
        <sz val="9"/>
        <rFont val="Arial"/>
        <family val="2"/>
      </rPr>
      <t xml:space="preserve"> (Washington, DC: annual issues).</t>
    </r>
  </si>
  <si>
    <r>
      <t>Water</t>
    </r>
    <r>
      <rPr>
        <sz val="9"/>
        <rFont val="Arial"/>
        <family val="2"/>
      </rPr>
      <t xml:space="preserve">:  Nonself-propelled vessels and self-propelled vessels:  U.S. Army, Corps of Engineers, </t>
    </r>
    <r>
      <rPr>
        <i/>
        <sz val="9"/>
        <rFont val="Arial"/>
        <family val="2"/>
      </rPr>
      <t>Waterborne Transportation Lines of the United States, Volume 1, National Summaries</t>
    </r>
    <r>
      <rPr>
        <sz val="9"/>
        <rFont val="Arial"/>
        <family val="2"/>
      </rPr>
      <t xml:space="preserve"> (New Orleans, LA : Annual issues). Oceangoing steam motor ships:  U.S. Department of Transportation, Maritime Administration, </t>
    </r>
    <r>
      <rPr>
        <i/>
        <sz val="9"/>
        <rFont val="Arial"/>
        <family val="2"/>
      </rPr>
      <t>Merchant Fleets of the World</t>
    </r>
    <r>
      <rPr>
        <sz val="9"/>
        <rFont val="Arial"/>
        <family val="2"/>
      </rPr>
      <t xml:space="preserve"> (Washington, DC: Annual issues).</t>
    </r>
  </si>
  <si>
    <r>
      <t>Rail:</t>
    </r>
    <r>
      <rPr>
        <sz val="9"/>
        <rFont val="Arial"/>
        <family val="2"/>
      </rPr>
      <t xml:space="preserve">  Association of American Railroads, </t>
    </r>
    <r>
      <rPr>
        <i/>
        <sz val="9"/>
        <rFont val="Arial"/>
        <family val="2"/>
      </rPr>
      <t>Railroad Facts 2005</t>
    </r>
    <r>
      <rPr>
        <sz val="9"/>
        <rFont val="Arial"/>
        <family val="2"/>
      </rPr>
      <t xml:space="preserve"> (Washington, DC: 2005).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</si>
</sst>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0.00_)"/>
    <numFmt numFmtId="165" formatCode="#,##0_)"/>
    <numFmt numFmtId="166" formatCode="00000"/>
    <numFmt numFmtId="167" formatCode="#,##0;[Red]#,##0"/>
    <numFmt numFmtId="168" formatCode="#,##0.0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0.000"/>
    <numFmt numFmtId="175" formatCode="0.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&quot;(R)&quot;\ #,##0;&quot;(R) -&quot;#,##0;&quot;(R) &quot;\ 0"/>
    <numFmt numFmtId="181" formatCode="&quot;(R)&quot;\ #,##0.0;&quot;(R) -&quot;#,##0.0;&quot;(R) &quot;\ 0.0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Helv"/>
      <family val="0"/>
    </font>
    <font>
      <sz val="9"/>
      <name val="Helv"/>
      <family val="0"/>
    </font>
    <font>
      <vertAlign val="superscript"/>
      <sz val="12"/>
      <name val="Helv"/>
      <family val="0"/>
    </font>
    <font>
      <sz val="8"/>
      <name val="Helv"/>
      <family val="0"/>
    </font>
    <font>
      <b/>
      <sz val="10"/>
      <name val="Helv"/>
      <family val="0"/>
    </font>
    <font>
      <b/>
      <sz val="9"/>
      <name val="Helv"/>
      <family val="0"/>
    </font>
    <font>
      <sz val="8.5"/>
      <name val="Helv"/>
      <family val="0"/>
    </font>
    <font>
      <b/>
      <sz val="14"/>
      <name val="Helv"/>
      <family val="0"/>
    </font>
    <font>
      <b/>
      <sz val="12"/>
      <name val="Helv"/>
      <family val="0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vertAlign val="superscript"/>
      <sz val="9"/>
      <name val="Arial"/>
      <family val="2"/>
    </font>
    <font>
      <i/>
      <sz val="9"/>
      <name val="Arial"/>
      <family val="2"/>
    </font>
    <font>
      <sz val="10"/>
      <name val="Arial Narrow"/>
      <family val="2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4" fillId="0" borderId="1" applyNumberFormat="0" applyFill="0">
      <alignment horizontal="right"/>
      <protection/>
    </xf>
    <xf numFmtId="165" fontId="5" fillId="0" borderId="1">
      <alignment horizontal="right" vertical="center"/>
      <protection/>
    </xf>
    <xf numFmtId="49" fontId="6" fillId="0" borderId="1">
      <alignment horizontal="left" vertical="center"/>
      <protection/>
    </xf>
    <xf numFmtId="164" fontId="4" fillId="0" borderId="1" applyNumberFormat="0" applyFill="0">
      <alignment horizontal="right"/>
      <protection/>
    </xf>
    <xf numFmtId="3" fontId="7" fillId="0" borderId="1">
      <alignment horizontal="right" vertical="center"/>
      <protection/>
    </xf>
    <xf numFmtId="0" fontId="23" fillId="0" borderId="0" applyNumberFormat="0" applyFill="0" applyBorder="0" applyAlignment="0" applyProtection="0"/>
    <xf numFmtId="0" fontId="8" fillId="0" borderId="1">
      <alignment horizontal="left"/>
      <protection/>
    </xf>
    <xf numFmtId="0" fontId="9" fillId="0" borderId="2">
      <alignment horizontal="right" vertical="center"/>
      <protection/>
    </xf>
    <xf numFmtId="0" fontId="10" fillId="0" borderId="1">
      <alignment horizontal="left" vertical="center"/>
      <protection/>
    </xf>
    <xf numFmtId="0" fontId="4" fillId="0" borderId="1">
      <alignment horizontal="left" vertical="center"/>
      <protection/>
    </xf>
    <xf numFmtId="0" fontId="8" fillId="0" borderId="1">
      <alignment horizontal="left"/>
      <protection/>
    </xf>
    <xf numFmtId="0" fontId="8" fillId="0" borderId="1">
      <alignment horizontal="left" vertical="center"/>
      <protection/>
    </xf>
    <xf numFmtId="0" fontId="8" fillId="2" borderId="0">
      <alignment horizontal="centerContinuous" wrapText="1"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>
      <alignment horizontal="right"/>
      <protection/>
    </xf>
    <xf numFmtId="0" fontId="6" fillId="0" borderId="0">
      <alignment horizontal="right"/>
      <protection/>
    </xf>
    <xf numFmtId="0" fontId="7" fillId="0" borderId="0">
      <alignment horizontal="left"/>
      <protection/>
    </xf>
    <xf numFmtId="49" fontId="5" fillId="0" borderId="0">
      <alignment horizontal="left" vertical="center"/>
      <protection/>
    </xf>
    <xf numFmtId="49" fontId="6" fillId="0" borderId="1">
      <alignment horizontal="left"/>
      <protection/>
    </xf>
    <xf numFmtId="164" fontId="5" fillId="0" borderId="0" applyNumberFormat="0">
      <alignment horizontal="right"/>
      <protection/>
    </xf>
    <xf numFmtId="0" fontId="9" fillId="3" borderId="0">
      <alignment horizontal="centerContinuous" vertical="center" wrapText="1"/>
      <protection/>
    </xf>
    <xf numFmtId="0" fontId="9" fillId="0" borderId="3">
      <alignment horizontal="left" vertical="center"/>
      <protection/>
    </xf>
    <xf numFmtId="0" fontId="11" fillId="0" borderId="0">
      <alignment horizontal="left" vertical="top"/>
      <protection/>
    </xf>
    <xf numFmtId="0" fontId="8" fillId="0" borderId="0">
      <alignment horizontal="left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0" fontId="11" fillId="0" borderId="0">
      <alignment horizontal="left" vertical="top"/>
      <protection/>
    </xf>
    <xf numFmtId="0" fontId="12" fillId="0" borderId="0">
      <alignment horizontal="left"/>
      <protection/>
    </xf>
    <xf numFmtId="0" fontId="4" fillId="0" borderId="0">
      <alignment horizontal="left"/>
      <protection/>
    </xf>
    <xf numFmtId="49" fontId="5" fillId="0" borderId="1">
      <alignment horizontal="left"/>
      <protection/>
    </xf>
    <xf numFmtId="0" fontId="9" fillId="0" borderId="2">
      <alignment horizontal="left"/>
      <protection/>
    </xf>
    <xf numFmtId="0" fontId="8" fillId="0" borderId="0">
      <alignment horizontal="left" vertical="center"/>
      <protection/>
    </xf>
  </cellStyleXfs>
  <cellXfs count="36">
    <xf numFmtId="0" fontId="0" fillId="0" borderId="0" xfId="0" applyAlignment="1">
      <alignment/>
    </xf>
    <xf numFmtId="0" fontId="13" fillId="0" borderId="0" xfId="0" applyFont="1" applyFill="1" applyAlignment="1">
      <alignment horizontal="left"/>
    </xf>
    <xf numFmtId="49" fontId="14" fillId="0" borderId="0" xfId="0" applyNumberFormat="1" applyFont="1" applyFill="1" applyAlignment="1">
      <alignment horizontal="left"/>
    </xf>
    <xf numFmtId="0" fontId="20" fillId="0" borderId="0" xfId="30" applyFont="1" applyFill="1" applyBorder="1" applyAlignment="1">
      <alignment horizontal="left"/>
      <protection/>
    </xf>
    <xf numFmtId="3" fontId="20" fillId="0" borderId="0" xfId="23" applyNumberFormat="1" applyFont="1" applyFill="1" applyBorder="1" applyAlignment="1">
      <alignment horizontal="right"/>
      <protection/>
    </xf>
    <xf numFmtId="3" fontId="20" fillId="0" borderId="0" xfId="0" applyNumberFormat="1" applyFont="1" applyFill="1" applyBorder="1" applyAlignment="1">
      <alignment horizontal="right" vertical="center"/>
    </xf>
    <xf numFmtId="49" fontId="1" fillId="0" borderId="4" xfId="25" applyNumberFormat="1" applyFont="1" applyFill="1" applyBorder="1" applyAlignment="1">
      <alignment horizontal="center"/>
      <protection/>
    </xf>
    <xf numFmtId="49" fontId="1" fillId="0" borderId="4" xfId="23" applyNumberFormat="1" applyFont="1" applyFill="1" applyBorder="1" applyAlignment="1">
      <alignment horizontal="center"/>
      <protection/>
    </xf>
    <xf numFmtId="0" fontId="1" fillId="0" borderId="0" xfId="30" applyFont="1" applyFill="1" applyBorder="1" applyAlignment="1" quotePrefix="1">
      <alignment horizontal="left"/>
      <protection/>
    </xf>
    <xf numFmtId="3" fontId="0" fillId="0" borderId="0" xfId="23" applyNumberFormat="1" applyFont="1" applyFill="1" applyBorder="1" applyAlignment="1">
      <alignment horizontal="right"/>
      <protection/>
    </xf>
    <xf numFmtId="0" fontId="0" fillId="0" borderId="0" xfId="30" applyFont="1" applyFill="1" applyBorder="1" applyAlignment="1">
      <alignment horizontal="left"/>
      <protection/>
    </xf>
    <xf numFmtId="0" fontId="1" fillId="0" borderId="0" xfId="30" applyFont="1" applyFill="1" applyBorder="1" applyAlignment="1">
      <alignment horizontal="left"/>
      <protection/>
    </xf>
    <xf numFmtId="3" fontId="1" fillId="0" borderId="0" xfId="23" applyNumberFormat="1" applyFont="1" applyFill="1" applyBorder="1" applyAlignment="1">
      <alignment horizontal="right"/>
      <protection/>
    </xf>
    <xf numFmtId="0" fontId="0" fillId="0" borderId="0" xfId="0" applyFont="1" applyFill="1" applyBorder="1" applyAlignment="1">
      <alignment horizontal="left"/>
    </xf>
    <xf numFmtId="3" fontId="0" fillId="0" borderId="0" xfId="23" applyNumberFormat="1" applyFont="1" applyFill="1" applyBorder="1" applyAlignment="1">
      <alignment horizontal="right" vertical="center"/>
      <protection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/>
    </xf>
    <xf numFmtId="168" fontId="0" fillId="0" borderId="0" xfId="23" applyNumberFormat="1" applyFont="1" applyFill="1" applyBorder="1" applyAlignment="1">
      <alignment horizontal="right"/>
      <protection/>
    </xf>
    <xf numFmtId="168" fontId="0" fillId="0" borderId="4" xfId="0" applyNumberFormat="1" applyFont="1" applyFill="1" applyBorder="1" applyAlignment="1">
      <alignment horizontal="right"/>
    </xf>
    <xf numFmtId="168" fontId="0" fillId="0" borderId="4" xfId="23" applyNumberFormat="1" applyFont="1" applyFill="1" applyBorder="1" applyAlignment="1">
      <alignment horizontal="right"/>
      <protection/>
    </xf>
    <xf numFmtId="0" fontId="0" fillId="0" borderId="4" xfId="30" applyFont="1" applyFill="1" applyBorder="1" applyAlignment="1">
      <alignment horizontal="left" wrapText="1" indent="2"/>
      <protection/>
    </xf>
    <xf numFmtId="0" fontId="0" fillId="0" borderId="0" xfId="30" applyFont="1" applyFill="1" applyBorder="1" applyAlignment="1">
      <alignment horizontal="left" wrapText="1" indent="1"/>
      <protection/>
    </xf>
    <xf numFmtId="0" fontId="24" fillId="0" borderId="0" xfId="0" applyFont="1" applyFill="1" applyAlignment="1">
      <alignment horizontal="left"/>
    </xf>
    <xf numFmtId="49" fontId="19" fillId="0" borderId="0" xfId="0" applyNumberFormat="1" applyFont="1" applyFill="1" applyAlignment="1">
      <alignment wrapText="1"/>
    </xf>
    <xf numFmtId="0" fontId="1" fillId="0" borderId="5" xfId="0" applyFont="1" applyFill="1" applyBorder="1" applyAlignment="1">
      <alignment horizontal="center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1" fillId="0" borderId="0" xfId="0" applyNumberFormat="1" applyFont="1" applyFill="1" applyAlignment="1">
      <alignment/>
    </xf>
    <xf numFmtId="175" fontId="0" fillId="0" borderId="4" xfId="0" applyNumberFormat="1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ont="1" applyFill="1" applyBorder="1" applyAlignment="1">
      <alignment/>
    </xf>
    <xf numFmtId="168" fontId="0" fillId="0" borderId="0" xfId="0" applyNumberFormat="1" applyFill="1" applyAlignment="1">
      <alignment/>
    </xf>
    <xf numFmtId="0" fontId="1" fillId="0" borderId="0" xfId="0" applyFont="1" applyFill="1" applyAlignment="1">
      <alignment/>
    </xf>
    <xf numFmtId="0" fontId="17" fillId="0" borderId="0" xfId="0" applyFont="1" applyFill="1" applyAlignment="1">
      <alignment horizontal="left" wrapText="1"/>
    </xf>
    <xf numFmtId="0" fontId="15" fillId="0" borderId="0" xfId="0" applyFont="1" applyFill="1" applyAlignment="1">
      <alignment horizontal="left" wrapText="1"/>
    </xf>
    <xf numFmtId="0" fontId="18" fillId="0" borderId="0" xfId="0" applyFont="1" applyFill="1" applyAlignment="1">
      <alignment horizontal="left" wrapText="1"/>
    </xf>
  </cellXfs>
  <cellStyles count="38">
    <cellStyle name="Normal" xfId="0"/>
    <cellStyle name="Comma" xfId="15"/>
    <cellStyle name="Comma [0]" xfId="16"/>
    <cellStyle name="Currency" xfId="17"/>
    <cellStyle name="Currency [0]" xfId="18"/>
    <cellStyle name="Data" xfId="19"/>
    <cellStyle name="Data no deci" xfId="20"/>
    <cellStyle name="Data Superscript" xfId="21"/>
    <cellStyle name="Data_1-1A-Regular" xfId="22"/>
    <cellStyle name="Data_Sheet1 (2)_1" xfId="23"/>
    <cellStyle name="Followed Hyperlink" xfId="24"/>
    <cellStyle name="Hed Side" xfId="25"/>
    <cellStyle name="Hed Side bold" xfId="26"/>
    <cellStyle name="Hed Side Indent" xfId="27"/>
    <cellStyle name="Hed Side Regular" xfId="28"/>
    <cellStyle name="Hed Side_1-1A-Regular" xfId="29"/>
    <cellStyle name="Hed Side_Sheet1 (2)_1" xfId="30"/>
    <cellStyle name="Hed Top" xfId="31"/>
    <cellStyle name="Hyperlink" xfId="32"/>
    <cellStyle name="Percent" xfId="33"/>
    <cellStyle name="Source Hed" xfId="34"/>
    <cellStyle name="Source Superscript" xfId="35"/>
    <cellStyle name="Source Text" xfId="36"/>
    <cellStyle name="State" xfId="37"/>
    <cellStyle name="Superscript" xfId="38"/>
    <cellStyle name="Table Data" xfId="39"/>
    <cellStyle name="Table Head Top" xfId="40"/>
    <cellStyle name="Table Hed Side" xfId="41"/>
    <cellStyle name="Table Title" xfId="42"/>
    <cellStyle name="Title Text" xfId="43"/>
    <cellStyle name="Title Text 1" xfId="44"/>
    <cellStyle name="Title Text 2" xfId="45"/>
    <cellStyle name="Title-1" xfId="46"/>
    <cellStyle name="Title-2" xfId="47"/>
    <cellStyle name="Title-3" xfId="48"/>
    <cellStyle name="Wrap" xfId="49"/>
    <cellStyle name="Wrap Bold" xfId="50"/>
    <cellStyle name="Wrap Title" xfId="5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8"/>
  <sheetViews>
    <sheetView tabSelected="1" workbookViewId="0" topLeftCell="A1">
      <selection activeCell="A1" sqref="A1:E1"/>
    </sheetView>
  </sheetViews>
  <sheetFormatPr defaultColWidth="9.140625" defaultRowHeight="12.75"/>
  <cols>
    <col min="1" max="1" width="38.8515625" style="26" customWidth="1"/>
    <col min="2" max="5" width="12.421875" style="26" customWidth="1"/>
    <col min="6" max="16384" width="8.8515625" style="26" customWidth="1"/>
  </cols>
  <sheetData>
    <row r="1" spans="1:5" ht="17.25" customHeight="1">
      <c r="A1" s="34" t="s">
        <v>18</v>
      </c>
      <c r="B1" s="34"/>
      <c r="C1" s="34"/>
      <c r="D1" s="34"/>
      <c r="E1" s="34"/>
    </row>
    <row r="2" spans="1:4" ht="13.5" thickBot="1">
      <c r="A2" s="29"/>
      <c r="B2" s="29"/>
      <c r="C2" s="29"/>
      <c r="D2" s="29"/>
    </row>
    <row r="3" spans="1:5" ht="12.75">
      <c r="A3" s="30"/>
      <c r="B3" s="6" t="s">
        <v>4</v>
      </c>
      <c r="C3" s="6" t="s">
        <v>5</v>
      </c>
      <c r="D3" s="7" t="s">
        <v>6</v>
      </c>
      <c r="E3" s="24">
        <v>2004</v>
      </c>
    </row>
    <row r="4" spans="1:5" ht="12.75">
      <c r="A4" s="11" t="s">
        <v>7</v>
      </c>
      <c r="B4" s="12">
        <v>161490159</v>
      </c>
      <c r="C4" s="12">
        <v>193057376</v>
      </c>
      <c r="D4" s="12">
        <v>225821241</v>
      </c>
      <c r="E4" s="12">
        <v>243023486</v>
      </c>
    </row>
    <row r="5" spans="1:5" ht="12.75">
      <c r="A5" s="13" t="s">
        <v>3</v>
      </c>
      <c r="B5" s="9">
        <v>4373784</v>
      </c>
      <c r="C5" s="9">
        <v>4486981</v>
      </c>
      <c r="D5" s="14">
        <v>5926030</v>
      </c>
      <c r="E5" s="25">
        <v>6161028</v>
      </c>
    </row>
    <row r="6" spans="1:5" ht="12.75">
      <c r="A6" s="10" t="s">
        <v>2</v>
      </c>
      <c r="B6" s="9">
        <v>1416869</v>
      </c>
      <c r="C6" s="9">
        <v>1708895</v>
      </c>
      <c r="D6" s="14">
        <v>2096619</v>
      </c>
      <c r="E6" s="25">
        <v>2010335</v>
      </c>
    </row>
    <row r="7" spans="1:5" ht="12.75">
      <c r="A7" s="10" t="s">
        <v>8</v>
      </c>
      <c r="B7" s="9">
        <v>5790653</v>
      </c>
      <c r="C7" s="9">
        <v>6195876</v>
      </c>
      <c r="D7" s="9">
        <v>8022649</v>
      </c>
      <c r="E7" s="25">
        <f>SUM(E5:E6)</f>
        <v>8171363</v>
      </c>
    </row>
    <row r="8" spans="1:5" ht="12.75">
      <c r="A8" s="10" t="s">
        <v>9</v>
      </c>
      <c r="B8" s="17">
        <v>3.585762152</v>
      </c>
      <c r="C8" s="17">
        <v>3.209344355</v>
      </c>
      <c r="D8" s="17">
        <v>3.55265473</v>
      </c>
      <c r="E8" s="31">
        <v>3.362375848</v>
      </c>
    </row>
    <row r="9" spans="1:4" ht="12.75">
      <c r="A9" s="8" t="s">
        <v>0</v>
      </c>
      <c r="B9" s="12"/>
      <c r="C9" s="12"/>
      <c r="D9" s="12"/>
    </row>
    <row r="10" spans="1:5" ht="12.75">
      <c r="A10" s="10" t="s">
        <v>10</v>
      </c>
      <c r="B10" s="9">
        <v>28094</v>
      </c>
      <c r="C10" s="9">
        <v>18835</v>
      </c>
      <c r="D10" s="15">
        <v>20028</v>
      </c>
      <c r="E10" s="25">
        <v>22015</v>
      </c>
    </row>
    <row r="11" spans="1:5" ht="15">
      <c r="A11" s="10" t="s">
        <v>11</v>
      </c>
      <c r="B11" s="9">
        <v>1168114</v>
      </c>
      <c r="C11" s="9">
        <v>658902</v>
      </c>
      <c r="D11" s="15">
        <v>560154</v>
      </c>
      <c r="E11" s="25">
        <v>473773</v>
      </c>
    </row>
    <row r="12" spans="1:5" ht="15">
      <c r="A12" s="10" t="s">
        <v>12</v>
      </c>
      <c r="B12" s="9">
        <v>102161</v>
      </c>
      <c r="C12" s="9">
        <v>103527</v>
      </c>
      <c r="D12" s="15">
        <v>132448</v>
      </c>
      <c r="E12" s="25">
        <v>120169</v>
      </c>
    </row>
    <row r="13" spans="1:5" ht="15">
      <c r="A13" s="10" t="s">
        <v>13</v>
      </c>
      <c r="B13" s="9">
        <v>440552</v>
      </c>
      <c r="C13" s="9">
        <v>449832</v>
      </c>
      <c r="D13" s="15">
        <v>688194</v>
      </c>
      <c r="E13" s="25">
        <v>693978</v>
      </c>
    </row>
    <row r="14" spans="1:5" ht="12.75">
      <c r="A14" s="8" t="s">
        <v>1</v>
      </c>
      <c r="B14" s="12">
        <v>38788</v>
      </c>
      <c r="C14" s="12">
        <v>39445</v>
      </c>
      <c r="D14" s="12">
        <v>41354</v>
      </c>
      <c r="E14" s="27">
        <v>40290</v>
      </c>
    </row>
    <row r="15" spans="1:5" ht="15">
      <c r="A15" s="10" t="s">
        <v>14</v>
      </c>
      <c r="B15" s="9">
        <v>31662</v>
      </c>
      <c r="C15" s="9">
        <v>31209</v>
      </c>
      <c r="D15" s="15">
        <v>33152</v>
      </c>
      <c r="E15" s="25">
        <v>31296</v>
      </c>
    </row>
    <row r="16" spans="1:5" ht="15">
      <c r="A16" s="10" t="s">
        <v>15</v>
      </c>
      <c r="B16" s="9">
        <v>7126</v>
      </c>
      <c r="C16" s="9">
        <v>8236</v>
      </c>
      <c r="D16" s="15">
        <v>8202</v>
      </c>
      <c r="E16" s="25">
        <v>8994</v>
      </c>
    </row>
    <row r="17" spans="1:5" ht="15">
      <c r="A17" s="21" t="s">
        <v>16</v>
      </c>
      <c r="B17" s="9">
        <v>864</v>
      </c>
      <c r="C17" s="9">
        <v>636</v>
      </c>
      <c r="D17" s="16">
        <v>454</v>
      </c>
      <c r="E17" s="25">
        <v>412</v>
      </c>
    </row>
    <row r="18" spans="1:5" ht="15">
      <c r="A18" s="20" t="s">
        <v>17</v>
      </c>
      <c r="B18" s="19">
        <f>864/24867*100</f>
        <v>3.474484256243214</v>
      </c>
      <c r="C18" s="19">
        <f>636/23596*100</f>
        <v>2.6953720969655874</v>
      </c>
      <c r="D18" s="18">
        <f>454/28318*100</f>
        <v>1.6032205664241825</v>
      </c>
      <c r="E18" s="28">
        <f>412/29035*100</f>
        <v>1.4189770966075426</v>
      </c>
    </row>
    <row r="19" spans="1:4" ht="13.5">
      <c r="A19" s="3"/>
      <c r="B19" s="4"/>
      <c r="C19" s="4"/>
      <c r="D19" s="5"/>
    </row>
    <row r="20" spans="1:5" ht="12.75" customHeight="1">
      <c r="A20" s="35" t="s">
        <v>19</v>
      </c>
      <c r="B20" s="35"/>
      <c r="C20" s="35"/>
      <c r="D20" s="35"/>
      <c r="E20" s="35"/>
    </row>
    <row r="21" spans="1:5" ht="12.75" customHeight="1">
      <c r="A21" s="35" t="s">
        <v>20</v>
      </c>
      <c r="B21" s="35"/>
      <c r="C21" s="35"/>
      <c r="D21" s="35"/>
      <c r="E21" s="35"/>
    </row>
    <row r="22" spans="1:5" ht="12.75" customHeight="1">
      <c r="A22" s="35" t="s">
        <v>21</v>
      </c>
      <c r="B22" s="35"/>
      <c r="C22" s="35"/>
      <c r="D22" s="35"/>
      <c r="E22" s="35"/>
    </row>
    <row r="23" spans="1:5" ht="12.75" customHeight="1">
      <c r="A23" s="35" t="s">
        <v>22</v>
      </c>
      <c r="B23" s="35"/>
      <c r="C23" s="35"/>
      <c r="D23" s="35"/>
      <c r="E23" s="35"/>
    </row>
    <row r="24" ht="12.75">
      <c r="A24" s="32"/>
    </row>
    <row r="25" spans="1:5" ht="24.75" customHeight="1">
      <c r="A25" s="33" t="s">
        <v>23</v>
      </c>
      <c r="B25" s="33"/>
      <c r="C25" s="33"/>
      <c r="D25" s="33"/>
      <c r="E25" s="33"/>
    </row>
    <row r="26" spans="1:5" ht="12.75" customHeight="1">
      <c r="A26" s="33" t="s">
        <v>25</v>
      </c>
      <c r="B26" s="33"/>
      <c r="C26" s="33"/>
      <c r="D26" s="33"/>
      <c r="E26" s="33"/>
    </row>
    <row r="27" spans="1:5" ht="49.5" customHeight="1">
      <c r="A27" s="33" t="s">
        <v>24</v>
      </c>
      <c r="B27" s="33"/>
      <c r="C27" s="33"/>
      <c r="D27" s="33"/>
      <c r="E27" s="33"/>
    </row>
    <row r="28" spans="1:17" s="1" customFormat="1" ht="15" customHeight="1">
      <c r="A28" s="23"/>
      <c r="B28" s="23"/>
      <c r="C28" s="23"/>
      <c r="D28" s="23"/>
      <c r="E28" s="2"/>
      <c r="F28" s="2"/>
      <c r="G28" s="2"/>
      <c r="H28" s="2"/>
      <c r="I28" s="2"/>
      <c r="J28" s="2"/>
      <c r="K28" s="2"/>
      <c r="L28" s="2"/>
      <c r="Q28" s="22"/>
    </row>
  </sheetData>
  <mergeCells count="8">
    <mergeCell ref="A27:E27"/>
    <mergeCell ref="A1:E1"/>
    <mergeCell ref="A22:E22"/>
    <mergeCell ref="A23:E23"/>
    <mergeCell ref="A25:E25"/>
    <mergeCell ref="A26:E26"/>
    <mergeCell ref="A20:E20"/>
    <mergeCell ref="A21:E21"/>
  </mergeCells>
  <printOptions horizontalCentered="1"/>
  <pageMargins left="0.75" right="0.75" top="1" bottom="1" header="0.5" footer="0.5"/>
  <pageSetup fitToHeight="1" fitToWidth="1"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DTS-49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Sarah Maccalous</dc:creator>
  <cp:keywords/>
  <dc:description/>
  <cp:lastModifiedBy>Battelle</cp:lastModifiedBy>
  <cp:lastPrinted>2005-07-18T20:53:29Z</cp:lastPrinted>
  <dcterms:created xsi:type="dcterms:W3CDTF">1999-06-04T16:34:25Z</dcterms:created>
  <dcterms:modified xsi:type="dcterms:W3CDTF">2006-11-07T15:09:12Z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1904316818</vt:i4>
  </property>
  <property fmtid="{D5CDD505-2E9C-101B-9397-08002B2CF9AE}" pid="3" name="_EmailSubject">
    <vt:lpwstr>nts tables</vt:lpwstr>
  </property>
  <property fmtid="{D5CDD505-2E9C-101B-9397-08002B2CF9AE}" pid="4" name="_AuthorEmail">
    <vt:lpwstr>BergmanR@battelle.org</vt:lpwstr>
  </property>
  <property fmtid="{D5CDD505-2E9C-101B-9397-08002B2CF9AE}" pid="5" name="_AuthorEmailDisplayName">
    <vt:lpwstr>Bergman, Robert L</vt:lpwstr>
  </property>
  <property fmtid="{D5CDD505-2E9C-101B-9397-08002B2CF9AE}" pid="6" name="_ReviewingToolsShownOnce">
    <vt:lpwstr/>
  </property>
</Properties>
</file>