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9084" yWindow="0" windowWidth="20376" windowHeight="12816"/>
  </bookViews>
  <sheets>
    <sheet name="Table 3-1M PRINT 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0" i="1"/>
  <c r="G8" i="1"/>
  <c r="C5" i="1"/>
</calcChain>
</file>

<file path=xl/sharedStrings.xml><?xml version="1.0" encoding="utf-8"?>
<sst xmlns="http://schemas.openxmlformats.org/spreadsheetml/2006/main" count="46" uniqueCount="26">
  <si>
    <t>Regional</t>
  </si>
  <si>
    <t>Local</t>
  </si>
  <si>
    <t>Interstates</t>
  </si>
  <si>
    <t>Other NHS</t>
  </si>
  <si>
    <t>Other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</si>
  <si>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</si>
  <si>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</si>
  <si>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</si>
  <si>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</si>
  <si>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</si>
  <si>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</si>
  <si>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</si>
  <si>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</si>
  <si>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</si>
  <si>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</si>
  <si>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Interstate</t>
  </si>
  <si>
    <t>Non-Interstate</t>
  </si>
  <si>
    <t>Public roads, route kilometers</t>
  </si>
  <si>
    <t>Table 3-1M. Kilometers of Infrastructure by Transportation Mode:  1990, 2000, and 2008-2011</t>
  </si>
  <si>
    <r>
      <t xml:space="preserve">Sources: 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www.fhwa.dot.gov/policyinformation/statistics/2011/ as of October 5, 2013.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October 5, 2013.  </t>
    </r>
    <r>
      <rPr>
        <b/>
        <sz val="9"/>
        <rFont val="Arial"/>
        <family val="2"/>
      </rPr>
      <t xml:space="preserve">Great Lakes-St. Lawrence Seaway:  </t>
    </r>
    <r>
      <rPr>
        <sz val="9"/>
        <rFont val="Arial"/>
        <family val="2"/>
      </rPr>
      <t xml:space="preserve">The St. Lawrence Seaway Development Corporation, “The Seaway,” available at www.greatlakes-seaway.com/en/seaway/facts/index.html as of October 5, 2013.  </t>
    </r>
    <r>
      <rPr>
        <b/>
        <sz val="9"/>
        <rFont val="Arial"/>
        <family val="2"/>
      </rPr>
      <t xml:space="preserve">Pipelines: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>, available at www.phmsa.dot.gov/pipeline/library/data-stats as of October 5, 2013.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</si>
  <si>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Strategic Highway Corridor Network (STRAHNET) is the total minimum public highway network necessary to support deployment needs of the U.S. Department of Defense.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</si>
  <si>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Class I railroads have annual carrier operating revenue of $433.2 million or more. Regional (Class II) railroads have annual carrier operating revenue greater than $20.5 million and less than $433.2 million. Local (Class III) railroads have annual carrier operating revenue below $20.5 million. </t>
    </r>
  </si>
  <si>
    <r>
      <t xml:space="preserve">Note: </t>
    </r>
    <r>
      <rPr>
        <sz val="9"/>
        <rFont val="Arial"/>
        <family val="2"/>
      </rPr>
      <t>1 kilometer = 0.6214 miles.</t>
    </r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</si>
  <si>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</si>
  <si>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>Strategic Highway Corridor Network (STRAHNET)</t>
    </r>
    <r>
      <rPr>
        <vertAlign val="superscript"/>
        <sz val="10"/>
        <rFont val="Arial"/>
      </rPr>
      <t>1</t>
    </r>
  </si>
  <si>
    <r>
      <t>Railroad</t>
    </r>
    <r>
      <rPr>
        <vertAlign val="superscript"/>
        <sz val="10"/>
        <rFont val="Arial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</si>
</sst>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_)"/>
    <numFmt numFmtId="165" formatCode="&quot;(R) &quot;#,##0;&quot;(R) &quot;\-#,##0;&quot;(R) &quot;0"/>
  </numFmts>
  <fonts count="14" x14ac:knownFonts="1">
    <font>
      <sz val="10"/>
      <name val="Arial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vertAlign val="super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8">
    <xf numFmtId="0" fontId="0" fillId="0" borderId="0"/>
    <xf numFmtId="164" fontId="1" fillId="0" borderId="1" applyNumberFormat="0" applyFill="0">
      <alignment horizontal="right"/>
    </xf>
    <xf numFmtId="0" fontId="5" fillId="2" borderId="0">
      <alignment horizontal="centerContinuous" wrapText="1"/>
    </xf>
    <xf numFmtId="0" fontId="2" fillId="0" borderId="0">
      <alignment horizontal="left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2" applyFont="1" applyFill="1" applyBorder="1" applyAlignment="1">
      <alignment horizontal="left" indent="1"/>
    </xf>
    <xf numFmtId="3" fontId="3" fillId="0" borderId="0" xfId="0" applyNumberFormat="1" applyFont="1" applyFill="1" applyAlignment="1"/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9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8">
    <cellStyle name="Data" xfId="1"/>
    <cellStyle name="Followed Hyperlink" xfId="5" builtinId="9" hidden="1"/>
    <cellStyle name="Followed Hyperlink" xfId="7" builtinId="9" hidden="1"/>
    <cellStyle name="Hed Top" xfId="2"/>
    <cellStyle name="Hyperlink" xfId="4" builtinId="8" hidden="1"/>
    <cellStyle name="Hyperlink" xfId="6" builtinId="8" hidden="1"/>
    <cellStyle name="Normal" xfId="0" builtinId="0"/>
    <cellStyle name="Source Tex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8"/>
  <sheetViews>
    <sheetView tabSelected="1" topLeftCell="B1" workbookViewId="0">
      <selection activeCell="E21" sqref="B20:E21"/>
    </sheetView>
  </sheetViews>
  <sheetFormatPr defaultColWidth="8.77734375" defaultRowHeight="13.2" x14ac:dyDescent="0.25"/>
  <cols>
    <col min="1" max="1" width="45.44140625" style="7" customWidth="1"/>
    <col min="2" max="2" width="13.88671875" style="7" customWidth="1"/>
    <col min="3" max="3" width="13.21875" style="7" customWidth="1"/>
    <col min="4" max="4" width="13.33203125" style="7" customWidth="1"/>
    <col min="5" max="5" width="12.88671875" style="7" customWidth="1"/>
    <col min="6" max="6" width="11.6640625" style="7" customWidth="1"/>
    <col min="7" max="7" width="10.88671875" style="7" customWidth="1"/>
    <col min="8" max="16384" width="8.77734375" style="7"/>
  </cols>
  <sheetData>
    <row r="1" spans="1:9" ht="17.25" customHeight="1" x14ac:dyDescent="0.3">
      <c r="A1" s="31" t="s">
        <v>18</v>
      </c>
      <c r="B1" s="32"/>
      <c r="C1" s="32"/>
      <c r="D1" s="32"/>
      <c r="E1" s="32"/>
      <c r="F1" s="32"/>
      <c r="G1" s="4"/>
      <c r="H1" s="4"/>
    </row>
    <row r="2" spans="1:9" ht="13.5" customHeight="1" thickBot="1" x14ac:dyDescent="0.3">
      <c r="A2" s="8"/>
      <c r="B2" s="8"/>
      <c r="C2" s="8"/>
      <c r="D2" s="8"/>
      <c r="E2" s="8"/>
      <c r="F2" s="8"/>
      <c r="G2" s="8"/>
      <c r="H2" s="4"/>
    </row>
    <row r="3" spans="1:9" ht="38.25" customHeight="1" x14ac:dyDescent="0.25">
      <c r="A3" s="9"/>
      <c r="B3" s="3">
        <v>1990</v>
      </c>
      <c r="C3" s="3">
        <v>2000</v>
      </c>
      <c r="D3" s="3">
        <v>2008</v>
      </c>
      <c r="E3" s="3">
        <v>2009</v>
      </c>
      <c r="F3" s="3">
        <v>2010</v>
      </c>
      <c r="G3" s="3">
        <v>2011</v>
      </c>
      <c r="H3" s="4"/>
    </row>
    <row r="4" spans="1:9" s="6" customFormat="1" ht="15" customHeight="1" x14ac:dyDescent="0.25">
      <c r="A4" s="22" t="s">
        <v>17</v>
      </c>
      <c r="B4" s="15">
        <v>6222925.6517541045</v>
      </c>
      <c r="C4" s="15">
        <v>6358385.9028001288</v>
      </c>
      <c r="D4" s="15">
        <v>6532576.440296106</v>
      </c>
      <c r="E4" s="15" t="s">
        <v>11</v>
      </c>
      <c r="F4" s="15" t="s">
        <v>11</v>
      </c>
      <c r="G4" s="15">
        <v>6323503.3794657234</v>
      </c>
    </row>
    <row r="5" spans="1:9" s="6" customFormat="1" ht="15" customHeight="1" x14ac:dyDescent="0.25">
      <c r="A5" s="23" t="s">
        <v>10</v>
      </c>
      <c r="B5" s="15" t="s">
        <v>14</v>
      </c>
      <c r="C5" s="15">
        <f>(C6+C7)/0.6214</f>
        <v>417438.88635036041</v>
      </c>
      <c r="D5" s="15">
        <v>264074.67009977472</v>
      </c>
      <c r="E5" s="15" t="s">
        <v>11</v>
      </c>
      <c r="F5" s="15" t="s">
        <v>11</v>
      </c>
      <c r="G5" s="15">
        <v>263503.3794657226</v>
      </c>
    </row>
    <row r="6" spans="1:9" s="6" customFormat="1" ht="15" customHeight="1" x14ac:dyDescent="0.25">
      <c r="A6" s="24" t="s">
        <v>2</v>
      </c>
      <c r="B6" s="15">
        <v>72536.208561313164</v>
      </c>
      <c r="C6" s="15">
        <v>75109.43031863535</v>
      </c>
      <c r="D6" s="15">
        <v>75656.581911812042</v>
      </c>
      <c r="E6" s="15" t="s">
        <v>11</v>
      </c>
      <c r="F6" s="15" t="s">
        <v>11</v>
      </c>
      <c r="G6" s="15">
        <v>75571.290634052144</v>
      </c>
    </row>
    <row r="7" spans="1:9" s="6" customFormat="1" ht="15" customHeight="1" x14ac:dyDescent="0.25">
      <c r="A7" s="24" t="s">
        <v>3</v>
      </c>
      <c r="B7" s="15" t="s">
        <v>14</v>
      </c>
      <c r="C7" s="15">
        <v>184287.09365947862</v>
      </c>
      <c r="D7" s="15">
        <v>188418.08818796268</v>
      </c>
      <c r="E7" s="15" t="s">
        <v>11</v>
      </c>
      <c r="F7" s="15" t="s">
        <v>11</v>
      </c>
      <c r="G7" s="15">
        <v>187932.08883167044</v>
      </c>
      <c r="H7" s="5"/>
    </row>
    <row r="8" spans="1:9" s="6" customFormat="1" ht="15" customHeight="1" x14ac:dyDescent="0.25">
      <c r="A8" s="23" t="s">
        <v>4</v>
      </c>
      <c r="B8" s="15" t="s">
        <v>14</v>
      </c>
      <c r="C8" s="15">
        <v>6098989.3788220156</v>
      </c>
      <c r="D8" s="15">
        <v>6268500.1609269399</v>
      </c>
      <c r="E8" s="15" t="s">
        <v>11</v>
      </c>
      <c r="F8" s="15" t="s">
        <v>11</v>
      </c>
      <c r="G8" s="15">
        <f>(2931478+834206)/0.6214</f>
        <v>6060000</v>
      </c>
    </row>
    <row r="9" spans="1:9" s="6" customFormat="1" ht="15" customHeight="1" x14ac:dyDescent="0.25">
      <c r="A9" s="25" t="s">
        <v>24</v>
      </c>
      <c r="B9" s="15" t="s">
        <v>14</v>
      </c>
      <c r="C9" s="15">
        <v>99880.914065014498</v>
      </c>
      <c r="D9" s="15">
        <v>100181.84744126168</v>
      </c>
      <c r="E9" s="15" t="s">
        <v>11</v>
      </c>
      <c r="F9" s="15" t="s">
        <v>11</v>
      </c>
      <c r="G9" s="15">
        <v>102811.39362729322</v>
      </c>
    </row>
    <row r="10" spans="1:9" s="6" customFormat="1" ht="15" customHeight="1" x14ac:dyDescent="0.25">
      <c r="A10" s="23" t="s">
        <v>15</v>
      </c>
      <c r="B10" s="15" t="s">
        <v>14</v>
      </c>
      <c r="C10" s="15">
        <v>75112.648857418739</v>
      </c>
      <c r="D10" s="15">
        <v>75656.581911812042</v>
      </c>
      <c r="E10" s="15" t="s">
        <v>11</v>
      </c>
      <c r="F10" s="15" t="s">
        <v>11</v>
      </c>
      <c r="G10" s="15">
        <f>(30256+16704)/0.6214</f>
        <v>75571.290634052144</v>
      </c>
    </row>
    <row r="11" spans="1:9" s="6" customFormat="1" ht="15" customHeight="1" x14ac:dyDescent="0.25">
      <c r="A11" s="23" t="s">
        <v>16</v>
      </c>
      <c r="B11" s="15" t="s">
        <v>14</v>
      </c>
      <c r="C11" s="15">
        <v>24765.04666881236</v>
      </c>
      <c r="D11" s="15">
        <v>24525.265529449633</v>
      </c>
      <c r="E11" s="15" t="s">
        <v>11</v>
      </c>
      <c r="F11" s="15" t="s">
        <v>11</v>
      </c>
      <c r="G11" s="15">
        <f>(12710+4217)/0.6214</f>
        <v>27240.102993241071</v>
      </c>
    </row>
    <row r="12" spans="1:9" ht="15" customHeight="1" x14ac:dyDescent="0.25">
      <c r="A12" s="25" t="s">
        <v>25</v>
      </c>
      <c r="B12" s="15">
        <v>283084.96942388156</v>
      </c>
      <c r="C12" s="15">
        <v>274399.74251689733</v>
      </c>
      <c r="D12" s="15">
        <v>224213.0672674606</v>
      </c>
      <c r="E12" s="15">
        <v>223878.33923398779</v>
      </c>
      <c r="F12" s="15">
        <v>223006.11522368845</v>
      </c>
      <c r="G12" s="15">
        <v>222912.77759897007</v>
      </c>
      <c r="H12" s="6"/>
      <c r="I12" s="2"/>
    </row>
    <row r="13" spans="1:9" ht="15" customHeight="1" x14ac:dyDescent="0.25">
      <c r="A13" s="26" t="s">
        <v>13</v>
      </c>
      <c r="B13" s="15">
        <v>214336.98101062118</v>
      </c>
      <c r="C13" s="15">
        <v>194073.06083038301</v>
      </c>
      <c r="D13" s="15">
        <v>151403.28290955909</v>
      </c>
      <c r="E13" s="15">
        <v>151144.19053749598</v>
      </c>
      <c r="F13" s="15">
        <v>153802.70357257806</v>
      </c>
      <c r="G13" s="15">
        <v>153503.37946572257</v>
      </c>
      <c r="H13" s="6"/>
      <c r="I13" s="6"/>
    </row>
    <row r="14" spans="1:9" ht="15" customHeight="1" x14ac:dyDescent="0.25">
      <c r="A14" s="26" t="s">
        <v>0</v>
      </c>
      <c r="B14" s="15">
        <v>29570.325072417127</v>
      </c>
      <c r="C14" s="15">
        <v>33759.253299002259</v>
      </c>
      <c r="D14" s="15">
        <v>26858.706147409077</v>
      </c>
      <c r="E14" s="15">
        <v>20605.085291277763</v>
      </c>
      <c r="F14" s="15">
        <v>16747.666559382043</v>
      </c>
      <c r="G14" s="15">
        <v>16663.98455101384</v>
      </c>
      <c r="H14" s="6"/>
      <c r="I14" s="6"/>
    </row>
    <row r="15" spans="1:9" ht="15" customHeight="1" x14ac:dyDescent="0.25">
      <c r="A15" s="26" t="s">
        <v>1</v>
      </c>
      <c r="B15" s="15">
        <v>39164.789185709691</v>
      </c>
      <c r="C15" s="15">
        <v>46567.428387512075</v>
      </c>
      <c r="D15" s="15">
        <v>45951.078210492436</v>
      </c>
      <c r="E15" s="15">
        <v>52129.063405214038</v>
      </c>
      <c r="F15" s="15">
        <v>52455.745091728357</v>
      </c>
      <c r="G15" s="15">
        <v>52745.413582233668</v>
      </c>
      <c r="H15" s="6"/>
      <c r="I15" s="6"/>
    </row>
    <row r="16" spans="1:9" ht="15" customHeight="1" x14ac:dyDescent="0.25">
      <c r="A16" s="27" t="s">
        <v>5</v>
      </c>
      <c r="B16" s="2"/>
      <c r="C16" s="2"/>
      <c r="D16" s="17"/>
      <c r="E16" s="17"/>
      <c r="F16" s="17"/>
      <c r="G16" s="17"/>
      <c r="H16" s="6"/>
      <c r="I16" s="6"/>
    </row>
    <row r="17" spans="1:13" ht="15" customHeight="1" x14ac:dyDescent="0.25">
      <c r="A17" s="1" t="s">
        <v>9</v>
      </c>
      <c r="B17" s="15">
        <v>17701.963308657872</v>
      </c>
      <c r="C17" s="15">
        <v>17701.963308657872</v>
      </c>
      <c r="D17" s="15">
        <v>17701.963308657872</v>
      </c>
      <c r="E17" s="15">
        <v>17701.963308657872</v>
      </c>
      <c r="F17" s="15">
        <v>17701.963308657872</v>
      </c>
      <c r="G17" s="15">
        <v>17701.963308657872</v>
      </c>
      <c r="H17" s="6"/>
      <c r="I17" s="6"/>
    </row>
    <row r="18" spans="1:13" ht="15" customHeight="1" x14ac:dyDescent="0.25">
      <c r="A18" s="26" t="s">
        <v>12</v>
      </c>
      <c r="B18" s="15">
        <v>3768.9089153524301</v>
      </c>
      <c r="C18" s="15">
        <v>3768.9089153524301</v>
      </c>
      <c r="D18" s="15">
        <v>3768.9089153524301</v>
      </c>
      <c r="E18" s="15">
        <v>3768.9089153524301</v>
      </c>
      <c r="F18" s="15">
        <v>3768.9089153524301</v>
      </c>
      <c r="G18" s="15">
        <v>3768.9089153524301</v>
      </c>
      <c r="H18" s="6"/>
      <c r="I18" s="6"/>
    </row>
    <row r="19" spans="1:13" ht="15" customHeight="1" x14ac:dyDescent="0.25">
      <c r="A19" s="27" t="s">
        <v>6</v>
      </c>
      <c r="B19" s="2"/>
      <c r="C19" s="2"/>
      <c r="H19" s="6"/>
      <c r="I19" s="6"/>
    </row>
    <row r="20" spans="1:13" ht="15" customHeight="1" x14ac:dyDescent="0.25">
      <c r="A20" s="26" t="s">
        <v>7</v>
      </c>
      <c r="B20" s="15">
        <v>335938.20405535889</v>
      </c>
      <c r="C20" s="15">
        <v>284834.2452526553</v>
      </c>
      <c r="D20" s="16">
        <v>272910.13035082078</v>
      </c>
      <c r="E20" s="16">
        <v>276429.31284196978</v>
      </c>
      <c r="F20" s="15">
        <v>285659.56388799485</v>
      </c>
      <c r="G20" s="15">
        <v>287751.74122948182</v>
      </c>
      <c r="H20" s="6"/>
      <c r="I20" s="6"/>
    </row>
    <row r="21" spans="1:13" ht="15" customHeight="1" thickBot="1" x14ac:dyDescent="0.3">
      <c r="A21" s="28" t="s">
        <v>8</v>
      </c>
      <c r="B21" s="16">
        <v>2044246.8619246862</v>
      </c>
      <c r="C21" s="16">
        <v>2216478.9185709688</v>
      </c>
      <c r="D21" s="16">
        <v>2466667.9095590604</v>
      </c>
      <c r="E21" s="19">
        <v>2486835.6646282589</v>
      </c>
      <c r="F21" s="18">
        <v>2500128.6997103314</v>
      </c>
      <c r="G21" s="18">
        <v>2516135.569681365</v>
      </c>
      <c r="H21" s="6"/>
      <c r="I21" s="6"/>
    </row>
    <row r="22" spans="1:13" ht="15" customHeight="1" x14ac:dyDescent="0.25">
      <c r="A22" s="29" t="s">
        <v>23</v>
      </c>
      <c r="B22" s="30"/>
      <c r="C22" s="30"/>
      <c r="D22" s="30"/>
      <c r="E22" s="10"/>
      <c r="F22" s="10"/>
      <c r="G22" s="6"/>
      <c r="H22" s="6"/>
      <c r="I22" s="6"/>
    </row>
    <row r="23" spans="1:13" ht="13.8" x14ac:dyDescent="0.25">
      <c r="A23" s="12"/>
      <c r="B23" s="13"/>
      <c r="C23" s="13"/>
      <c r="D23" s="13"/>
      <c r="E23" s="10"/>
      <c r="F23" s="10"/>
      <c r="G23" s="6"/>
      <c r="H23" s="6"/>
      <c r="I23" s="6"/>
    </row>
    <row r="24" spans="1:13" ht="28.95" customHeight="1" x14ac:dyDescent="0.25">
      <c r="A24" s="34" t="s">
        <v>20</v>
      </c>
      <c r="B24" s="34"/>
      <c r="C24" s="34"/>
      <c r="D24" s="34"/>
      <c r="E24" s="34"/>
      <c r="F24" s="34"/>
      <c r="G24" s="34"/>
      <c r="H24" s="6"/>
      <c r="I24" s="6"/>
    </row>
    <row r="25" spans="1:13" ht="24" customHeight="1" x14ac:dyDescent="0.25">
      <c r="A25" s="34" t="s">
        <v>21</v>
      </c>
      <c r="B25" s="34"/>
      <c r="C25" s="34"/>
      <c r="D25" s="34"/>
      <c r="E25" s="34"/>
      <c r="F25" s="34"/>
      <c r="G25" s="34"/>
      <c r="H25" s="6"/>
      <c r="I25" s="6"/>
    </row>
    <row r="26" spans="1:13" ht="24" customHeight="1" x14ac:dyDescent="0.25">
      <c r="A26" s="20"/>
      <c r="B26" s="20"/>
      <c r="C26" s="20"/>
      <c r="D26" s="20"/>
      <c r="E26" s="20"/>
      <c r="F26" s="20"/>
      <c r="G26" s="20"/>
      <c r="H26" s="6"/>
      <c r="I26" s="6"/>
    </row>
    <row r="27" spans="1:13" x14ac:dyDescent="0.25">
      <c r="A27" s="21" t="s">
        <v>22</v>
      </c>
      <c r="B27" s="11"/>
      <c r="C27" s="11"/>
      <c r="D27" s="11"/>
      <c r="E27" s="11"/>
      <c r="F27" s="11"/>
      <c r="G27" s="6"/>
      <c r="H27" s="6"/>
      <c r="I27" s="6"/>
    </row>
    <row r="28" spans="1:13" ht="102" customHeight="1" x14ac:dyDescent="0.25">
      <c r="A28" s="33" t="s">
        <v>19</v>
      </c>
      <c r="B28" s="33"/>
      <c r="C28" s="33"/>
      <c r="D28" s="33"/>
      <c r="E28" s="33"/>
      <c r="F28" s="33"/>
      <c r="G28" s="33"/>
      <c r="H28" s="14"/>
      <c r="I28" s="14"/>
      <c r="J28" s="14"/>
      <c r="K28" s="6"/>
      <c r="L28" s="6"/>
      <c r="M28" s="6"/>
    </row>
  </sheetData>
  <mergeCells count="5">
    <mergeCell ref="A22:D22"/>
    <mergeCell ref="A1:F1"/>
    <mergeCell ref="A28:G28"/>
    <mergeCell ref="A24:G24"/>
    <mergeCell ref="A25:G25"/>
  </mergeCells>
  <phoneticPr fontId="0" type="noConversion"/>
  <printOptions horizontalCentered="1"/>
  <pageMargins left="0.75" right="0.75" top="1" bottom="1" header="0.5" footer="0.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3-1M PRINT 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MALLETTW</dc:creator>
  <cp:lastModifiedBy>Bedsole, Elisabeth K.</cp:lastModifiedBy>
  <cp:lastPrinted>2010-06-08T19:10:33Z</cp:lastPrinted>
  <dcterms:created xsi:type="dcterms:W3CDTF">2004-03-04T16:26:57Z</dcterms:created>
  <dcterms:modified xsi:type="dcterms:W3CDTF">2014-05-20T17:25:57Z</dcterms:modified>
</cp:coreProperties>
</file>