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7685" windowHeight="7185" activeTab="1"/>
  </bookViews>
  <sheets>
    <sheet name="Table 2-1" sheetId="1" r:id="rId1"/>
    <sheet name="Table 2-1M" sheetId="2" r:id="rId2"/>
  </sheets>
  <definedNames/>
  <calcPr fullCalcOnLoad="1"/>
</workbook>
</file>

<file path=xl/sharedStrings.xml><?xml version="1.0" encoding="utf-8"?>
<sst xmlns="http://schemas.openxmlformats.org/spreadsheetml/2006/main" count="54" uniqueCount="26">
  <si>
    <t>Domestic</t>
  </si>
  <si>
    <t>Total</t>
  </si>
  <si>
    <t>Truck</t>
  </si>
  <si>
    <t>Rail</t>
  </si>
  <si>
    <t>Water</t>
  </si>
  <si>
    <t xml:space="preserve"> </t>
  </si>
  <si>
    <r>
      <t>Exports</t>
    </r>
    <r>
      <rPr>
        <vertAlign val="superscript"/>
        <sz val="10"/>
        <rFont val="Arial"/>
        <family val="2"/>
      </rPr>
      <t>3</t>
    </r>
  </si>
  <si>
    <r>
      <t>Imports</t>
    </r>
    <r>
      <rPr>
        <vertAlign val="superscript"/>
        <sz val="10"/>
        <rFont val="Arial"/>
        <family val="2"/>
      </rPr>
      <t>3</t>
    </r>
  </si>
  <si>
    <r>
      <t>Intermodal</t>
    </r>
    <r>
      <rPr>
        <vertAlign val="superscript"/>
        <sz val="10"/>
        <rFont val="Arial"/>
        <family val="2"/>
      </rPr>
      <t>1</t>
    </r>
  </si>
  <si>
    <r>
      <t>Pipeline &amp; unknown</t>
    </r>
    <r>
      <rPr>
        <vertAlign val="superscript"/>
        <sz val="10"/>
        <rFont val="Arial"/>
        <family val="2"/>
      </rPr>
      <t>2</t>
    </r>
  </si>
  <si>
    <r>
      <t>2</t>
    </r>
    <r>
      <rPr>
        <sz val="9"/>
        <rFont val="Arial"/>
        <family val="2"/>
      </rPr>
      <t>Pipeline and unknown shipments are combined because data on region-to-region flows by pipeline are statistically uncertain.</t>
    </r>
  </si>
  <si>
    <r>
      <t>1</t>
    </r>
    <r>
      <rPr>
        <sz val="9"/>
        <rFont val="Arial"/>
        <family val="2"/>
      </rPr>
      <t>Intermodal includes U.S. Postal Service and courier shipments and all intermodal combinations, except air and truck.</t>
    </r>
  </si>
  <si>
    <r>
      <t>3</t>
    </r>
    <r>
      <rPr>
        <sz val="9"/>
        <rFont val="Arial"/>
        <family val="2"/>
      </rPr>
      <t>Data do not include imports and exports that pass through the United States from a foreign origin to a foreign destination by any mode.</t>
    </r>
  </si>
  <si>
    <r>
      <t>Note:</t>
    </r>
    <r>
      <rPr>
        <sz val="9"/>
        <rFont val="Arial"/>
        <family val="2"/>
      </rPr>
      <t xml:space="preserve"> Numbers may not add to total due to rounding.</t>
    </r>
  </si>
  <si>
    <t>Air, air &amp; truck</t>
  </si>
  <si>
    <t>Table 2-1.  Weight of Shipments by Mode: 2002, 2007, 2035 (Millions of Tons)</t>
  </si>
  <si>
    <r>
      <t xml:space="preserve">Source: </t>
    </r>
    <r>
      <rPr>
        <sz val="9"/>
        <rFont val="Arial"/>
        <family val="2"/>
      </rPr>
      <t>U.S. Department of Transportation, Federal Highway Administration, Office of Freight Management and Operations, Freight Analysis Framework, 2002 and 2035 data from FAF Version 2.2; 2007 data from FAF 2007 Provisional Estimates.</t>
    </r>
  </si>
  <si>
    <r>
      <t>1</t>
    </r>
    <r>
      <rPr>
        <sz val="10"/>
        <rFont val="Arial"/>
        <family val="2"/>
      </rPr>
      <t>Intermodal includes U.S. Postal Service and courier shipments and all intermodal combinations, except air and truck. Intermodal also includes oceangoing exports and imports that move between ports and interior domestic locations by modes other than water.</t>
    </r>
  </si>
  <si>
    <r>
      <t>2</t>
    </r>
    <r>
      <rPr>
        <sz val="10"/>
        <rFont val="Arial"/>
        <family val="2"/>
      </rPr>
      <t>Pipeline and unknown shipments are combined because data on region-to-region flows by pipeline are statistically uncertain.</t>
    </r>
  </si>
  <si>
    <r>
      <t>3</t>
    </r>
    <r>
      <rPr>
        <sz val="10"/>
        <rFont val="Arial"/>
        <family val="2"/>
      </rPr>
      <t>Data do not include imports and exports that pass through the United States from a foreign origin to a foreign destination by any mode.</t>
    </r>
  </si>
  <si>
    <t>Source:</t>
  </si>
  <si>
    <r>
      <t>2002 and 2035:</t>
    </r>
    <r>
      <rPr>
        <sz val="10"/>
        <rFont val="Arial"/>
        <family val="2"/>
      </rPr>
      <t xml:space="preserve"> U.S. Department of Transportation, Federal Highway Administration, Office of Freight Management and Operations, Freight Analysis Framework, version 2.2, 2007. </t>
    </r>
    <r>
      <rPr>
        <b/>
        <sz val="10"/>
        <rFont val="Arial"/>
        <family val="2"/>
      </rPr>
      <t>2007:</t>
    </r>
    <r>
      <rPr>
        <sz val="10"/>
        <rFont val="Arial"/>
        <family val="2"/>
      </rPr>
      <t xml:space="preserve"> U.S. Department of Transportation, Federal Highway Administration, Office of Freight Management and Operations, Freight Analysis Framework, 2007 provisional estimates, 2008.</t>
    </r>
  </si>
  <si>
    <t>The 2007 data are provisional estimates, which are based on selected modal and economic trend data. Methods used to develop these estimates have improved over time, and as a consequence, previously released annual provisional estimates are superseded by the 2007 estimates in this table. Numbers may not add to totals due to rounding.</t>
  </si>
  <si>
    <t xml:space="preserve">Notes: </t>
  </si>
  <si>
    <t>Millions of metric tonnes</t>
  </si>
  <si>
    <t>Table 2-1M.  Weight of Shipments by Transportation Mode: 2002, 2007, and 2035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</si>
</sst>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 &quot;#,##0;&quot;(P) &quot;\-#,##0;&quot;(P) &quot;0"/>
    <numFmt numFmtId="166" formatCode="&quot;(R) &quot;#,##0;&quot;(R) &quot;\-#,##0;&quot;(R) &quot;0"/>
    <numFmt numFmtId="167" formatCode="&quot;Yes&quot;;&quot;Yes&quot;;&quot;No&quot;"/>
    <numFmt numFmtId="168" formatCode="&quot;True&quot;;&quot;True&quot;;&quot;False&quot;"/>
    <numFmt numFmtId="169" formatCode="&quot;On&quot;;&quot;On&quot;;&quot;Off&quot;"/>
    <numFmt numFmtId="170" formatCode="[$€-2]\ #,##0.00_);[Red]\([$€-2]\ #,##0.00\)"/>
  </numFmts>
  <fonts count="9">
    <font>
      <sz val="10"/>
      <name val="Arial"/>
      <family val="0"/>
    </font>
    <font>
      <b/>
      <sz val="12"/>
      <name val="Arial"/>
      <family val="2"/>
    </font>
    <font>
      <b/>
      <sz val="10"/>
      <name val="Arial"/>
      <family val="2"/>
    </font>
    <font>
      <vertAlign val="superscript"/>
      <sz val="10"/>
      <name val="Arial"/>
      <family val="2"/>
    </font>
    <font>
      <vertAlign val="superscript"/>
      <sz val="9"/>
      <name val="Arial"/>
      <family val="2"/>
    </font>
    <font>
      <sz val="9"/>
      <name val="Arial"/>
      <family val="2"/>
    </font>
    <font>
      <b/>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5"/>
        <bgColor indexed="64"/>
      </patternFill>
    </fill>
    <fill>
      <patternFill patternType="solid">
        <fgColor indexed="13"/>
        <bgColor indexed="64"/>
      </patternFill>
    </fill>
  </fills>
  <borders count="1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Font="1" applyBorder="1" applyAlignment="1">
      <alignment/>
    </xf>
    <xf numFmtId="3" fontId="0" fillId="0" borderId="0" xfId="0" applyNumberFormat="1" applyFont="1" applyBorder="1" applyAlignment="1">
      <alignment/>
    </xf>
    <xf numFmtId="0" fontId="1" fillId="0" borderId="0" xfId="0" applyFont="1" applyFill="1" applyBorder="1" applyAlignment="1">
      <alignment horizontal="left"/>
    </xf>
    <xf numFmtId="0" fontId="0" fillId="0" borderId="1"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3" fontId="0" fillId="0" borderId="0" xfId="0" applyNumberFormat="1" applyFill="1" applyBorder="1" applyAlignment="1">
      <alignment/>
    </xf>
    <xf numFmtId="0" fontId="6" fillId="0" borderId="0" xfId="0" applyFont="1" applyFill="1" applyBorder="1" applyAlignment="1">
      <alignment horizontal="left" wrapText="1"/>
    </xf>
    <xf numFmtId="0" fontId="2" fillId="0" borderId="2" xfId="0" applyFont="1" applyFill="1" applyBorder="1" applyAlignment="1">
      <alignment horizontal="center"/>
    </xf>
    <xf numFmtId="0" fontId="0" fillId="0" borderId="0" xfId="0" applyFont="1" applyFill="1" applyBorder="1" applyAlignment="1">
      <alignment horizontal="right"/>
    </xf>
    <xf numFmtId="0" fontId="2" fillId="0" borderId="3" xfId="0" applyFont="1" applyFill="1" applyBorder="1" applyAlignment="1">
      <alignment/>
    </xf>
    <xf numFmtId="0" fontId="4" fillId="0" borderId="0" xfId="0" applyFont="1" applyFill="1" applyBorder="1" applyAlignment="1">
      <alignment horizontal="left" wrapText="1"/>
    </xf>
    <xf numFmtId="3" fontId="0" fillId="0" borderId="0" xfId="0" applyNumberFormat="1" applyFont="1" applyFill="1" applyBorder="1" applyAlignment="1">
      <alignment/>
    </xf>
    <xf numFmtId="3" fontId="0" fillId="0" borderId="4" xfId="0" applyNumberFormat="1" applyFont="1" applyFill="1" applyBorder="1" applyAlignment="1">
      <alignment/>
    </xf>
    <xf numFmtId="3" fontId="0" fillId="0" borderId="3" xfId="0" applyNumberFormat="1" applyFont="1" applyFill="1" applyBorder="1" applyAlignment="1">
      <alignment/>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3" fontId="0" fillId="2" borderId="0" xfId="0" applyNumberFormat="1" applyFill="1" applyBorder="1" applyAlignment="1">
      <alignment/>
    </xf>
    <xf numFmtId="3" fontId="0" fillId="0" borderId="7" xfId="0" applyNumberFormat="1" applyFill="1" applyBorder="1" applyAlignment="1">
      <alignment/>
    </xf>
    <xf numFmtId="3" fontId="0" fillId="3" borderId="4" xfId="0" applyNumberFormat="1" applyFont="1" applyFill="1" applyBorder="1" applyAlignment="1">
      <alignment/>
    </xf>
    <xf numFmtId="3" fontId="0" fillId="3" borderId="0" xfId="0" applyNumberFormat="1" applyFont="1" applyFill="1" applyBorder="1" applyAlignment="1">
      <alignment/>
    </xf>
    <xf numFmtId="3" fontId="0" fillId="3" borderId="7" xfId="0" applyNumberFormat="1" applyFont="1" applyFill="1" applyBorder="1" applyAlignment="1">
      <alignment/>
    </xf>
    <xf numFmtId="3" fontId="0" fillId="2" borderId="7" xfId="0" applyNumberFormat="1" applyFill="1" applyBorder="1" applyAlignment="1">
      <alignment/>
    </xf>
    <xf numFmtId="3" fontId="0" fillId="0" borderId="3" xfId="0" applyNumberFormat="1" applyFill="1" applyBorder="1" applyAlignment="1">
      <alignment/>
    </xf>
    <xf numFmtId="3" fontId="0" fillId="0" borderId="8" xfId="0" applyNumberFormat="1" applyFill="1" applyBorder="1" applyAlignment="1">
      <alignment/>
    </xf>
    <xf numFmtId="3" fontId="0" fillId="3" borderId="9" xfId="0" applyNumberFormat="1" applyFont="1" applyFill="1" applyBorder="1" applyAlignment="1">
      <alignment/>
    </xf>
    <xf numFmtId="3" fontId="0" fillId="3" borderId="3" xfId="0" applyNumberFormat="1" applyFont="1" applyFill="1" applyBorder="1" applyAlignment="1">
      <alignment/>
    </xf>
    <xf numFmtId="3" fontId="0" fillId="3" borderId="8" xfId="0" applyNumberFormat="1" applyFont="1" applyFill="1" applyBorder="1" applyAlignment="1">
      <alignment/>
    </xf>
    <xf numFmtId="0" fontId="5" fillId="0" borderId="0" xfId="0" applyFont="1" applyFill="1" applyBorder="1" applyAlignment="1">
      <alignment/>
    </xf>
    <xf numFmtId="0" fontId="2" fillId="0" borderId="10" xfId="0" applyFont="1" applyFill="1" applyBorder="1" applyAlignment="1">
      <alignment horizontal="center"/>
    </xf>
    <xf numFmtId="0" fontId="1" fillId="0" borderId="0" xfId="0" applyFont="1" applyFill="1" applyBorder="1" applyAlignment="1">
      <alignment/>
    </xf>
    <xf numFmtId="3" fontId="0" fillId="0" borderId="7" xfId="0" applyNumberFormat="1" applyFont="1" applyFill="1" applyBorder="1" applyAlignment="1">
      <alignment/>
    </xf>
    <xf numFmtId="166" fontId="0" fillId="0" borderId="0" xfId="0" applyNumberFormat="1" applyFont="1" applyFill="1" applyBorder="1" applyAlignment="1">
      <alignment/>
    </xf>
    <xf numFmtId="3" fontId="0" fillId="0" borderId="8" xfId="0" applyNumberFormat="1" applyFont="1" applyFill="1" applyBorder="1" applyAlignment="1">
      <alignment/>
    </xf>
    <xf numFmtId="0" fontId="3" fillId="0" borderId="0" xfId="0" applyFont="1" applyAlignment="1">
      <alignment/>
    </xf>
    <xf numFmtId="0" fontId="0" fillId="0" borderId="0" xfId="0" applyAlignment="1">
      <alignment wrapText="1"/>
    </xf>
    <xf numFmtId="0" fontId="2" fillId="0" borderId="0" xfId="0" applyFont="1" applyAlignment="1">
      <alignment horizontal="left" wrapText="1"/>
    </xf>
    <xf numFmtId="0" fontId="2" fillId="0" borderId="0" xfId="0" applyFont="1" applyFill="1" applyBorder="1" applyAlignment="1">
      <alignment/>
    </xf>
    <xf numFmtId="0" fontId="4" fillId="0" borderId="0" xfId="0" applyFont="1" applyFill="1" applyBorder="1" applyAlignment="1">
      <alignment horizontal="left"/>
    </xf>
    <xf numFmtId="0" fontId="6" fillId="0" borderId="0" xfId="0" applyFont="1" applyFill="1" applyBorder="1" applyAlignment="1">
      <alignment horizontal="left" wrapText="1"/>
    </xf>
    <xf numFmtId="0" fontId="2" fillId="0" borderId="11"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2" fillId="0" borderId="13" xfId="0" applyFont="1" applyFill="1" applyBorder="1" applyAlignment="1">
      <alignment horizontal="center"/>
    </xf>
    <xf numFmtId="0" fontId="2" fillId="0" borderId="12" xfId="0" applyFont="1" applyFill="1" applyBorder="1" applyAlignment="1">
      <alignment horizontal="center"/>
    </xf>
    <xf numFmtId="0" fontId="0" fillId="0" borderId="11" xfId="0" applyFont="1" applyFill="1" applyBorder="1" applyAlignment="1">
      <alignment horizontal="center"/>
    </xf>
    <xf numFmtId="0" fontId="6" fillId="0" borderId="0" xfId="0" applyFont="1" applyFill="1" applyBorder="1" applyAlignment="1">
      <alignment horizontal="left"/>
    </xf>
    <xf numFmtId="0" fontId="4" fillId="0" borderId="0" xfId="0" applyFont="1" applyFill="1" applyBorder="1" applyAlignment="1">
      <alignment horizontal="left" wrapText="1"/>
    </xf>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Font="1" applyAlignment="1">
      <alignment horizontal="left" wrapText="1"/>
    </xf>
    <xf numFmtId="0" fontId="6" fillId="0" borderId="5"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workbookViewId="0" topLeftCell="A1">
      <selection activeCell="A19" sqref="A19:L19"/>
    </sheetView>
  </sheetViews>
  <sheetFormatPr defaultColWidth="9.140625" defaultRowHeight="12.75"/>
  <cols>
    <col min="1" max="1" width="23.57421875" style="0" customWidth="1"/>
    <col min="2" max="17" width="10.7109375" style="0" customWidth="1"/>
  </cols>
  <sheetData>
    <row r="1" spans="1:17" ht="15.75">
      <c r="A1" s="3" t="s">
        <v>15</v>
      </c>
      <c r="B1" s="3"/>
      <c r="C1" s="3"/>
      <c r="D1" s="3"/>
      <c r="E1" s="3"/>
      <c r="F1" s="3"/>
      <c r="G1" s="3"/>
      <c r="H1" s="3"/>
      <c r="I1" s="3"/>
      <c r="J1" s="3"/>
      <c r="K1" s="3"/>
      <c r="L1" s="3"/>
      <c r="M1" s="3"/>
      <c r="N1" s="3"/>
      <c r="O1" s="3"/>
      <c r="P1" s="3"/>
      <c r="Q1" s="3"/>
    </row>
    <row r="2" spans="1:17" ht="13.5" thickBot="1">
      <c r="A2" s="9"/>
      <c r="B2" s="9"/>
      <c r="C2" s="9"/>
      <c r="D2" s="9"/>
      <c r="E2" s="9"/>
      <c r="F2" s="9"/>
      <c r="G2" s="9"/>
      <c r="H2" s="9"/>
      <c r="I2" s="9"/>
      <c r="J2" s="9"/>
      <c r="K2" s="9"/>
      <c r="L2" s="9"/>
      <c r="M2" s="9"/>
      <c r="N2" s="16"/>
      <c r="O2" s="16"/>
      <c r="P2" s="16"/>
      <c r="Q2" s="16"/>
    </row>
    <row r="3" spans="1:17" ht="12.75">
      <c r="A3" s="4"/>
      <c r="B3" s="42">
        <v>2002</v>
      </c>
      <c r="C3" s="43"/>
      <c r="D3" s="43"/>
      <c r="E3" s="44"/>
      <c r="F3" s="45">
        <v>2007</v>
      </c>
      <c r="G3" s="42"/>
      <c r="H3" s="42"/>
      <c r="I3" s="46"/>
      <c r="J3" s="45">
        <v>2035</v>
      </c>
      <c r="K3" s="47"/>
      <c r="L3" s="47"/>
      <c r="M3" s="47"/>
      <c r="N3" s="5"/>
      <c r="O3" s="5"/>
      <c r="P3" s="5"/>
      <c r="Q3" s="5"/>
    </row>
    <row r="4" spans="1:17" ht="14.25">
      <c r="A4" s="5"/>
      <c r="B4" s="17" t="s">
        <v>1</v>
      </c>
      <c r="C4" s="17" t="s">
        <v>0</v>
      </c>
      <c r="D4" s="16" t="s">
        <v>6</v>
      </c>
      <c r="E4" s="18" t="s">
        <v>7</v>
      </c>
      <c r="F4" s="17" t="s">
        <v>1</v>
      </c>
      <c r="G4" s="17" t="s">
        <v>0</v>
      </c>
      <c r="H4" s="16" t="s">
        <v>6</v>
      </c>
      <c r="I4" s="18" t="s">
        <v>7</v>
      </c>
      <c r="J4" s="16" t="s">
        <v>1</v>
      </c>
      <c r="K4" s="16" t="s">
        <v>0</v>
      </c>
      <c r="L4" s="16" t="s">
        <v>6</v>
      </c>
      <c r="M4" s="16" t="s">
        <v>7</v>
      </c>
      <c r="N4" s="5"/>
      <c r="O4" s="5"/>
      <c r="P4" s="5"/>
      <c r="Q4" s="5"/>
    </row>
    <row r="5" spans="1:17" ht="12.75">
      <c r="A5" s="6" t="s">
        <v>1</v>
      </c>
      <c r="B5" s="19">
        <v>19327.745441</v>
      </c>
      <c r="C5" s="7">
        <v>17669.69575</v>
      </c>
      <c r="D5" s="19">
        <v>524.5708209999999</v>
      </c>
      <c r="E5" s="20">
        <v>1133.47887</v>
      </c>
      <c r="F5" s="21">
        <v>21224.993007672743</v>
      </c>
      <c r="G5" s="22">
        <v>19267.854971953653</v>
      </c>
      <c r="H5" s="22">
        <v>618.8370045385695</v>
      </c>
      <c r="I5" s="23">
        <v>1338.3010311805187</v>
      </c>
      <c r="J5" s="19">
        <v>37211.9269951</v>
      </c>
      <c r="K5" s="7">
        <v>33667.88954</v>
      </c>
      <c r="L5" s="19">
        <v>1111.839837</v>
      </c>
      <c r="M5" s="19">
        <v>2432.1976181</v>
      </c>
      <c r="N5" s="5"/>
      <c r="O5" s="5"/>
      <c r="P5" s="5"/>
      <c r="Q5" s="5"/>
    </row>
    <row r="6" spans="1:17" ht="12.75">
      <c r="A6" s="6" t="s">
        <v>2</v>
      </c>
      <c r="B6" s="7">
        <v>11539.242149999998</v>
      </c>
      <c r="C6" s="7">
        <v>11336.07736</v>
      </c>
      <c r="D6" s="7">
        <v>106.06705000000001</v>
      </c>
      <c r="E6" s="20">
        <v>97.09774</v>
      </c>
      <c r="F6" s="21">
        <v>12895.625838981616</v>
      </c>
      <c r="G6" s="22">
        <v>12691.371738925525</v>
      </c>
      <c r="H6" s="22">
        <v>107.18584500011538</v>
      </c>
      <c r="I6" s="23">
        <v>97.06825505597591</v>
      </c>
      <c r="J6" s="7">
        <v>22814.0171605</v>
      </c>
      <c r="K6" s="7">
        <v>22231.28862</v>
      </c>
      <c r="L6" s="7">
        <v>262.4921037</v>
      </c>
      <c r="M6" s="7">
        <v>320.23643680000004</v>
      </c>
      <c r="N6" s="5"/>
      <c r="O6" s="5"/>
      <c r="P6" s="5"/>
      <c r="Q6" s="5"/>
    </row>
    <row r="7" spans="1:17" ht="12.75">
      <c r="A7" s="6" t="s">
        <v>3</v>
      </c>
      <c r="B7" s="7">
        <v>1878.8430059999998</v>
      </c>
      <c r="C7" s="7">
        <v>1768.709426</v>
      </c>
      <c r="D7" s="7">
        <v>31.93732</v>
      </c>
      <c r="E7" s="20">
        <v>78.19626</v>
      </c>
      <c r="F7" s="21">
        <v>2029.6619181911765</v>
      </c>
      <c r="G7" s="22">
        <v>1871.949601191178</v>
      </c>
      <c r="H7" s="22">
        <v>65.2410079999991</v>
      </c>
      <c r="I7" s="23">
        <v>92.47130899999944</v>
      </c>
      <c r="J7" s="7">
        <v>3525.2626353999995</v>
      </c>
      <c r="K7" s="7">
        <v>3292.2755589999997</v>
      </c>
      <c r="L7" s="7">
        <v>57.0075168</v>
      </c>
      <c r="M7" s="7">
        <v>175.97955960000002</v>
      </c>
      <c r="N7" s="5"/>
      <c r="O7" s="5"/>
      <c r="P7" s="5"/>
      <c r="Q7" s="5"/>
    </row>
    <row r="8" spans="1:17" ht="12.75">
      <c r="A8" s="6" t="s">
        <v>4</v>
      </c>
      <c r="B8" s="7">
        <v>701.0016079999999</v>
      </c>
      <c r="C8" s="7">
        <v>594.595515</v>
      </c>
      <c r="D8" s="7">
        <v>62.462584</v>
      </c>
      <c r="E8" s="20">
        <v>43.943509</v>
      </c>
      <c r="F8" s="21">
        <v>689.0496506642705</v>
      </c>
      <c r="G8" s="22">
        <v>575.0134899022904</v>
      </c>
      <c r="H8" s="22">
        <v>57.014729392224446</v>
      </c>
      <c r="I8" s="23">
        <v>57.02143136975559</v>
      </c>
      <c r="J8" s="7">
        <v>1041.3977113</v>
      </c>
      <c r="K8" s="7">
        <v>873.767136</v>
      </c>
      <c r="L8" s="7">
        <v>113.75017</v>
      </c>
      <c r="M8" s="7">
        <v>53.8804053</v>
      </c>
      <c r="N8" s="5"/>
      <c r="O8" s="5"/>
      <c r="P8" s="5"/>
      <c r="Q8" s="5"/>
    </row>
    <row r="9" spans="1:17" ht="12.75">
      <c r="A9" s="6" t="s">
        <v>14</v>
      </c>
      <c r="B9" s="19">
        <v>11.05993</v>
      </c>
      <c r="C9" s="7">
        <v>2.9313200000000004</v>
      </c>
      <c r="D9" s="7">
        <v>3.16111</v>
      </c>
      <c r="E9" s="24">
        <v>4.9675</v>
      </c>
      <c r="F9" s="21">
        <v>13.850011113843234</v>
      </c>
      <c r="G9" s="22">
        <v>4.006646022861815</v>
      </c>
      <c r="H9" s="22">
        <v>4.269612635807279</v>
      </c>
      <c r="I9" s="23">
        <v>5.57375245517414</v>
      </c>
      <c r="J9" s="19">
        <v>61.277017</v>
      </c>
      <c r="K9" s="7">
        <v>10.1765182</v>
      </c>
      <c r="L9" s="19">
        <v>13.050126599999999</v>
      </c>
      <c r="M9" s="19">
        <v>38.050372200000005</v>
      </c>
      <c r="N9" s="5"/>
      <c r="O9" s="5"/>
      <c r="P9" s="5"/>
      <c r="Q9" s="5"/>
    </row>
    <row r="10" spans="1:17" ht="14.25">
      <c r="A10" s="6" t="s">
        <v>8</v>
      </c>
      <c r="B10" s="7">
        <v>1292.1100700000002</v>
      </c>
      <c r="C10" s="7">
        <v>195.851802</v>
      </c>
      <c r="D10" s="7">
        <v>316.685437</v>
      </c>
      <c r="E10" s="20">
        <v>779.5728310000001</v>
      </c>
      <c r="F10" s="21">
        <v>1505.377366117521</v>
      </c>
      <c r="G10" s="22">
        <v>191.31154062644595</v>
      </c>
      <c r="H10" s="22">
        <v>379.0723984164233</v>
      </c>
      <c r="I10" s="23">
        <v>934.9934270746515</v>
      </c>
      <c r="J10" s="7">
        <v>2598.0704069</v>
      </c>
      <c r="K10" s="7">
        <v>333.89602360000004</v>
      </c>
      <c r="L10" s="7">
        <v>660.3021831</v>
      </c>
      <c r="M10" s="7">
        <v>1603.8722002000002</v>
      </c>
      <c r="N10" s="5"/>
      <c r="O10" s="5"/>
      <c r="P10" s="5"/>
      <c r="Q10" s="5"/>
    </row>
    <row r="11" spans="1:17" ht="14.25">
      <c r="A11" s="11" t="s">
        <v>9</v>
      </c>
      <c r="B11" s="25">
        <v>3905.488674</v>
      </c>
      <c r="C11" s="25">
        <v>3771.530324</v>
      </c>
      <c r="D11" s="25">
        <v>4.25732</v>
      </c>
      <c r="E11" s="26">
        <v>129.70103</v>
      </c>
      <c r="F11" s="27">
        <v>4091.4282226043115</v>
      </c>
      <c r="G11" s="28">
        <v>3934.20195528535</v>
      </c>
      <c r="H11" s="28">
        <v>6.053411093999959</v>
      </c>
      <c r="I11" s="29">
        <v>151.17285622496198</v>
      </c>
      <c r="J11" s="25">
        <v>7171.9020678</v>
      </c>
      <c r="K11" s="25">
        <v>6926.485687</v>
      </c>
      <c r="L11" s="25">
        <v>5.2377367999999995</v>
      </c>
      <c r="M11" s="25">
        <v>240.178644</v>
      </c>
      <c r="N11" s="5"/>
      <c r="O11" s="5"/>
      <c r="P11" s="5"/>
      <c r="Q11" s="5"/>
    </row>
    <row r="12" spans="1:17" ht="12.75">
      <c r="A12" s="48"/>
      <c r="B12" s="48"/>
      <c r="C12" s="48"/>
      <c r="D12" s="48"/>
      <c r="E12" s="48"/>
      <c r="F12" s="48"/>
      <c r="G12" s="48"/>
      <c r="H12" s="48"/>
      <c r="I12" s="48"/>
      <c r="J12" s="48"/>
      <c r="K12" s="48"/>
      <c r="L12" s="48"/>
      <c r="M12" s="48"/>
      <c r="N12" s="48"/>
      <c r="O12" s="48"/>
      <c r="P12" s="48"/>
      <c r="Q12" s="48"/>
    </row>
    <row r="13" spans="1:17" ht="13.5">
      <c r="A13" s="40" t="s">
        <v>11</v>
      </c>
      <c r="B13" s="40"/>
      <c r="C13" s="40"/>
      <c r="D13" s="40"/>
      <c r="E13" s="40"/>
      <c r="F13" s="40"/>
      <c r="G13" s="40"/>
      <c r="H13" s="40"/>
      <c r="I13" s="40"/>
      <c r="J13" s="40"/>
      <c r="K13" s="40"/>
      <c r="L13" s="40"/>
      <c r="M13" s="40"/>
      <c r="N13" s="40"/>
      <c r="O13" s="40"/>
      <c r="P13" s="40"/>
      <c r="Q13" s="40"/>
    </row>
    <row r="14" spans="1:17" ht="13.5">
      <c r="A14" s="40" t="s">
        <v>10</v>
      </c>
      <c r="B14" s="40"/>
      <c r="C14" s="40"/>
      <c r="D14" s="40"/>
      <c r="E14" s="40"/>
      <c r="F14" s="40"/>
      <c r="G14" s="40"/>
      <c r="H14" s="40"/>
      <c r="I14" s="40"/>
      <c r="J14" s="40"/>
      <c r="K14" s="40"/>
      <c r="L14" s="40"/>
      <c r="M14" s="40"/>
      <c r="N14" s="40"/>
      <c r="O14" s="40"/>
      <c r="P14" s="40"/>
      <c r="Q14" s="40"/>
    </row>
    <row r="15" spans="1:17" ht="13.5">
      <c r="A15" s="49" t="s">
        <v>12</v>
      </c>
      <c r="B15" s="49"/>
      <c r="C15" s="49"/>
      <c r="D15" s="49"/>
      <c r="E15" s="49"/>
      <c r="F15" s="49"/>
      <c r="G15" s="49"/>
      <c r="H15" s="49"/>
      <c r="I15" s="49"/>
      <c r="J15" s="49"/>
      <c r="K15" s="49"/>
      <c r="L15" s="49"/>
      <c r="M15" s="49"/>
      <c r="N15" s="49"/>
      <c r="O15" s="49"/>
      <c r="P15" s="49"/>
      <c r="Q15" s="49"/>
    </row>
    <row r="16" spans="1:17" ht="13.5" customHeight="1">
      <c r="A16" s="12"/>
      <c r="B16" s="12"/>
      <c r="C16" s="12"/>
      <c r="D16" s="12"/>
      <c r="E16" s="12"/>
      <c r="F16" s="12"/>
      <c r="G16" s="12"/>
      <c r="H16" s="12"/>
      <c r="I16" s="12"/>
      <c r="J16" s="12"/>
      <c r="K16" s="12"/>
      <c r="L16" s="12"/>
      <c r="M16" s="12"/>
      <c r="N16" s="12"/>
      <c r="O16" s="12"/>
      <c r="P16" s="12"/>
      <c r="Q16" s="12"/>
    </row>
    <row r="17" spans="1:17" ht="12.75">
      <c r="A17" s="41" t="s">
        <v>13</v>
      </c>
      <c r="B17" s="41"/>
      <c r="C17" s="41"/>
      <c r="D17" s="41"/>
      <c r="E17" s="41"/>
      <c r="F17" s="41"/>
      <c r="G17" s="41"/>
      <c r="H17" s="41"/>
      <c r="I17" s="41"/>
      <c r="J17" s="41"/>
      <c r="K17" s="41"/>
      <c r="L17" s="41"/>
      <c r="M17" s="41"/>
      <c r="N17" s="41"/>
      <c r="O17" s="41"/>
      <c r="P17" s="41"/>
      <c r="Q17" s="41"/>
    </row>
    <row r="18" spans="1:17" ht="12.75" customHeight="1">
      <c r="A18" s="30"/>
      <c r="B18" s="30"/>
      <c r="C18" s="30"/>
      <c r="D18" s="30"/>
      <c r="E18" s="30"/>
      <c r="F18" s="5"/>
      <c r="G18" s="5"/>
      <c r="H18" s="5"/>
      <c r="I18" s="5"/>
      <c r="J18" s="5"/>
      <c r="K18" s="5"/>
      <c r="L18" s="5"/>
      <c r="M18" s="5"/>
      <c r="N18" s="5"/>
      <c r="O18" s="5"/>
      <c r="P18" s="5"/>
      <c r="Q18" s="5"/>
    </row>
    <row r="19" spans="1:17" ht="12.75">
      <c r="A19" s="41" t="s">
        <v>16</v>
      </c>
      <c r="B19" s="41"/>
      <c r="C19" s="41"/>
      <c r="D19" s="41"/>
      <c r="E19" s="41"/>
      <c r="F19" s="41"/>
      <c r="G19" s="41"/>
      <c r="H19" s="41"/>
      <c r="I19" s="41"/>
      <c r="J19" s="41"/>
      <c r="K19" s="41"/>
      <c r="L19" s="41"/>
      <c r="M19" s="8"/>
      <c r="N19" s="8"/>
      <c r="O19" s="8"/>
      <c r="P19" s="8"/>
      <c r="Q19" s="8"/>
    </row>
    <row r="20" spans="1:17" ht="12.75">
      <c r="A20" s="1"/>
      <c r="B20" s="1"/>
      <c r="C20" s="1"/>
      <c r="D20" s="1"/>
      <c r="E20" s="1"/>
      <c r="F20" s="2" t="s">
        <v>5</v>
      </c>
      <c r="G20" s="2"/>
      <c r="H20" s="2"/>
      <c r="I20" s="2"/>
      <c r="J20" s="2"/>
      <c r="K20" s="2"/>
      <c r="L20" s="2"/>
      <c r="M20" s="2"/>
      <c r="N20" s="2"/>
      <c r="O20" s="2"/>
      <c r="P20" s="2"/>
      <c r="Q20" s="2"/>
    </row>
  </sheetData>
  <mergeCells count="9">
    <mergeCell ref="A13:Q13"/>
    <mergeCell ref="A17:Q17"/>
    <mergeCell ref="A19:L19"/>
    <mergeCell ref="B3:E3"/>
    <mergeCell ref="F3:I3"/>
    <mergeCell ref="J3:M3"/>
    <mergeCell ref="A12:Q12"/>
    <mergeCell ref="A14:Q14"/>
    <mergeCell ref="A15:Q15"/>
  </mergeCells>
  <conditionalFormatting sqref="F5:I11">
    <cfRule type="cellIs" priority="1" dxfId="0" operator="lessThan" stopIfTrue="1">
      <formula>#REF!</formula>
    </cfRule>
  </conditionalFormatting>
  <printOptions/>
  <pageMargins left="0.75" right="0.75" top="1" bottom="1" header="0.5" footer="0.5"/>
  <pageSetup fitToHeight="1" fitToWidth="1" horizontalDpi="600" verticalDpi="600" orientation="landscape" scale="63" r:id="rId1"/>
</worksheet>
</file>

<file path=xl/worksheets/sheet2.xml><?xml version="1.0" encoding="utf-8"?>
<worksheet xmlns="http://schemas.openxmlformats.org/spreadsheetml/2006/main" xmlns:r="http://schemas.openxmlformats.org/officeDocument/2006/relationships">
  <sheetPr>
    <pageSetUpPr fitToPage="1"/>
  </sheetPr>
  <dimension ref="A1:Q21"/>
  <sheetViews>
    <sheetView tabSelected="1" workbookViewId="0" topLeftCell="A1">
      <selection activeCell="A81" sqref="A81"/>
    </sheetView>
  </sheetViews>
  <sheetFormatPr defaultColWidth="9.140625" defaultRowHeight="12.75"/>
  <cols>
    <col min="1" max="1" width="23.57421875" style="5" customWidth="1"/>
    <col min="2" max="17" width="10.7109375" style="5" customWidth="1"/>
    <col min="18" max="16384" width="9.140625" style="5" customWidth="1"/>
  </cols>
  <sheetData>
    <row r="1" spans="1:9" ht="15.75">
      <c r="A1" s="32" t="s">
        <v>25</v>
      </c>
      <c r="B1" s="32"/>
      <c r="C1" s="32"/>
      <c r="D1" s="32"/>
      <c r="E1" s="32"/>
      <c r="F1" s="32"/>
      <c r="G1" s="32"/>
      <c r="H1" s="32"/>
      <c r="I1" s="32"/>
    </row>
    <row r="2" spans="1:9" ht="15.75">
      <c r="A2" s="32" t="s">
        <v>24</v>
      </c>
      <c r="B2" s="32"/>
      <c r="C2" s="32"/>
      <c r="D2" s="32"/>
      <c r="E2" s="32"/>
      <c r="F2" s="32"/>
      <c r="G2" s="32"/>
      <c r="H2" s="32"/>
      <c r="I2" s="32"/>
    </row>
    <row r="3" spans="1:9" ht="13.5" thickBot="1">
      <c r="A3" s="9"/>
      <c r="B3" s="9"/>
      <c r="C3" s="9"/>
      <c r="D3" s="9"/>
      <c r="E3" s="9"/>
      <c r="F3" s="9"/>
      <c r="G3" s="9"/>
      <c r="H3" s="9"/>
      <c r="I3" s="9"/>
    </row>
    <row r="4" spans="1:13" ht="12.75">
      <c r="A4" s="4"/>
      <c r="B4" s="45">
        <v>2002</v>
      </c>
      <c r="C4" s="43"/>
      <c r="D4" s="43"/>
      <c r="E4" s="44"/>
      <c r="F4" s="45">
        <v>2007</v>
      </c>
      <c r="G4" s="42"/>
      <c r="H4" s="42"/>
      <c r="I4" s="46"/>
      <c r="J4" s="42">
        <v>2035</v>
      </c>
      <c r="K4" s="47"/>
      <c r="L4" s="47"/>
      <c r="M4" s="47"/>
    </row>
    <row r="5" spans="2:13" s="10" customFormat="1" ht="14.25">
      <c r="B5" s="31" t="s">
        <v>1</v>
      </c>
      <c r="C5" s="17" t="s">
        <v>0</v>
      </c>
      <c r="D5" s="16" t="s">
        <v>6</v>
      </c>
      <c r="E5" s="18" t="s">
        <v>7</v>
      </c>
      <c r="F5" s="31" t="s">
        <v>1</v>
      </c>
      <c r="G5" s="17" t="s">
        <v>0</v>
      </c>
      <c r="H5" s="16" t="s">
        <v>6</v>
      </c>
      <c r="I5" s="18" t="s">
        <v>7</v>
      </c>
      <c r="J5" s="16" t="s">
        <v>1</v>
      </c>
      <c r="K5" s="16" t="s">
        <v>0</v>
      </c>
      <c r="L5" s="16" t="s">
        <v>6</v>
      </c>
      <c r="M5" s="17" t="s">
        <v>7</v>
      </c>
    </row>
    <row r="6" spans="1:13" ht="12.75">
      <c r="A6" s="6" t="s">
        <v>1</v>
      </c>
      <c r="B6" s="14">
        <f>'Table 2-1'!B5*(0.91)</f>
        <v>17588.24835131</v>
      </c>
      <c r="C6" s="13">
        <f>'Table 2-1'!C5*(0.91)</f>
        <v>16079.4231325</v>
      </c>
      <c r="D6" s="13">
        <f>'Table 2-1'!D5*(0.91)</f>
        <v>477.35944710999996</v>
      </c>
      <c r="E6" s="13">
        <f>'Table 2-1'!E5*(0.91)</f>
        <v>1031.4657717</v>
      </c>
      <c r="F6" s="14">
        <f>'Table 2-1'!F5*(0.91)</f>
        <v>19314.743636982195</v>
      </c>
      <c r="G6" s="13">
        <f>'Table 2-1'!G5*(0.91)</f>
        <v>17533.748024477823</v>
      </c>
      <c r="H6" s="13">
        <f>'Table 2-1'!H5*(0.91)</f>
        <v>563.1416741300983</v>
      </c>
      <c r="I6" s="33">
        <f>'Table 2-1'!I5*(0.91)</f>
        <v>1217.853938374272</v>
      </c>
      <c r="J6" s="34">
        <v>33757</v>
      </c>
      <c r="K6" s="34">
        <v>30542</v>
      </c>
      <c r="L6" s="13">
        <f>'Table 2-1'!L5*(0.91)</f>
        <v>1011.77425167</v>
      </c>
      <c r="M6" s="13">
        <f>'Table 2-1'!M5*(0.91)</f>
        <v>2213.299832471</v>
      </c>
    </row>
    <row r="7" spans="1:13" ht="12.75">
      <c r="A7" s="6" t="s">
        <v>2</v>
      </c>
      <c r="B7" s="14">
        <f>'Table 2-1'!B6*(0.91)</f>
        <v>10500.710356499998</v>
      </c>
      <c r="C7" s="13">
        <f>'Table 2-1'!C6*(0.91)</f>
        <v>10315.830397599999</v>
      </c>
      <c r="D7" s="13">
        <f>'Table 2-1'!D6*(0.91)</f>
        <v>96.52101550000002</v>
      </c>
      <c r="E7" s="13">
        <f>'Table 2-1'!E6*(0.91)</f>
        <v>88.3589434</v>
      </c>
      <c r="F7" s="14">
        <f>'Table 2-1'!F6*(0.91)</f>
        <v>11735.019513473271</v>
      </c>
      <c r="G7" s="13">
        <f>'Table 2-1'!G6*(0.91)</f>
        <v>11549.148282422228</v>
      </c>
      <c r="H7" s="13">
        <f>'Table 2-1'!H6*(0.91)</f>
        <v>97.53911895010499</v>
      </c>
      <c r="I7" s="33">
        <f>'Table 2-1'!I6*(0.91)</f>
        <v>88.33211210093808</v>
      </c>
      <c r="J7" s="34">
        <v>20696</v>
      </c>
      <c r="K7" s="34">
        <v>20167</v>
      </c>
      <c r="L7" s="13">
        <f>'Table 2-1'!L6*(0.91)</f>
        <v>238.867814367</v>
      </c>
      <c r="M7" s="13">
        <f>'Table 2-1'!M6*(0.91)</f>
        <v>291.41515748800003</v>
      </c>
    </row>
    <row r="8" spans="1:13" ht="12.75">
      <c r="A8" s="6" t="s">
        <v>3</v>
      </c>
      <c r="B8" s="14">
        <f>'Table 2-1'!B7*(0.91)</f>
        <v>1709.74713546</v>
      </c>
      <c r="C8" s="13">
        <f>'Table 2-1'!C7*(0.91)</f>
        <v>1609.52557766</v>
      </c>
      <c r="D8" s="13">
        <f>'Table 2-1'!D7*(0.91)</f>
        <v>29.0629612</v>
      </c>
      <c r="E8" s="13">
        <f>'Table 2-1'!E7*(0.91)</f>
        <v>71.1585966</v>
      </c>
      <c r="F8" s="14">
        <f>'Table 2-1'!F7*(0.91)</f>
        <v>1846.9923455539706</v>
      </c>
      <c r="G8" s="13">
        <f>'Table 2-1'!G7*(0.91)</f>
        <v>1703.4741370839722</v>
      </c>
      <c r="H8" s="13">
        <f>'Table 2-1'!H7*(0.91)</f>
        <v>59.36931727999918</v>
      </c>
      <c r="I8" s="33">
        <f>'Table 2-1'!I7*(0.91)</f>
        <v>84.14889118999949</v>
      </c>
      <c r="J8" s="13">
        <f>'Table 2-1'!J7*(0.91)</f>
        <v>3207.988998214</v>
      </c>
      <c r="K8" s="13">
        <f>'Table 2-1'!K7*(0.91)</f>
        <v>2995.97075869</v>
      </c>
      <c r="L8" s="13">
        <f>'Table 2-1'!L7*(0.91)</f>
        <v>51.876840288</v>
      </c>
      <c r="M8" s="13">
        <f>'Table 2-1'!M7*(0.91)</f>
        <v>160.141399236</v>
      </c>
    </row>
    <row r="9" spans="1:13" ht="12.75">
      <c r="A9" s="6" t="s">
        <v>4</v>
      </c>
      <c r="B9" s="14">
        <f>'Table 2-1'!B8*(0.91)</f>
        <v>637.9114632799999</v>
      </c>
      <c r="C9" s="13">
        <f>'Table 2-1'!C8*(0.91)</f>
        <v>541.08191865</v>
      </c>
      <c r="D9" s="13">
        <f>'Table 2-1'!D8*(0.91)</f>
        <v>56.840951440000005</v>
      </c>
      <c r="E9" s="13">
        <f>'Table 2-1'!E8*(0.91)</f>
        <v>39.98859319</v>
      </c>
      <c r="F9" s="14">
        <f>'Table 2-1'!F8*(0.91)</f>
        <v>627.0351821044862</v>
      </c>
      <c r="G9" s="13">
        <f>'Table 2-1'!G8*(0.91)</f>
        <v>523.2622758110844</v>
      </c>
      <c r="H9" s="13">
        <f>'Table 2-1'!H8*(0.91)</f>
        <v>51.883403746924245</v>
      </c>
      <c r="I9" s="33">
        <f>'Table 2-1'!I8*(0.91)</f>
        <v>51.88950254647759</v>
      </c>
      <c r="J9" s="13">
        <f>'Table 2-1'!J8*(0.91)</f>
        <v>947.6719172830001</v>
      </c>
      <c r="K9" s="13">
        <f>'Table 2-1'!K8*(0.91)</f>
        <v>795.1280937600001</v>
      </c>
      <c r="L9" s="13">
        <f>'Table 2-1'!L8*(0.91)</f>
        <v>103.5126547</v>
      </c>
      <c r="M9" s="13">
        <f>'Table 2-1'!M8*(0.91)</f>
        <v>49.031168823</v>
      </c>
    </row>
    <row r="10" spans="1:13" ht="12.75">
      <c r="A10" s="6" t="s">
        <v>14</v>
      </c>
      <c r="B10" s="14">
        <f>'Table 2-1'!B9*(0.91)</f>
        <v>10.0645363</v>
      </c>
      <c r="C10" s="13">
        <f>'Table 2-1'!C9*(0.91)</f>
        <v>2.6675012000000002</v>
      </c>
      <c r="D10" s="13">
        <f>'Table 2-1'!D9*(0.91)</f>
        <v>2.8766101</v>
      </c>
      <c r="E10" s="13">
        <f>'Table 2-1'!E9*(0.91)</f>
        <v>4.520425</v>
      </c>
      <c r="F10" s="14">
        <f>'Table 2-1'!F9*(0.91)</f>
        <v>12.603510113597343</v>
      </c>
      <c r="G10" s="13">
        <f>'Table 2-1'!G9*(0.91)</f>
        <v>3.6460478808042516</v>
      </c>
      <c r="H10" s="13">
        <f>'Table 2-1'!H9*(0.91)</f>
        <v>3.885347498584624</v>
      </c>
      <c r="I10" s="33">
        <f>'Table 2-1'!I9*(0.91)</f>
        <v>5.072114734208467</v>
      </c>
      <c r="J10" s="13">
        <f>'Table 2-1'!J9*(0.91)</f>
        <v>55.76208547</v>
      </c>
      <c r="K10" s="13">
        <f>'Table 2-1'!K9*(0.91)</f>
        <v>9.260631562</v>
      </c>
      <c r="L10" s="13">
        <f>'Table 2-1'!L9*(0.91)</f>
        <v>11.875615205999999</v>
      </c>
      <c r="M10" s="13">
        <f>'Table 2-1'!M9*(0.91)</f>
        <v>34.625838702</v>
      </c>
    </row>
    <row r="11" spans="1:13" ht="14.25">
      <c r="A11" s="6" t="s">
        <v>8</v>
      </c>
      <c r="B11" s="14">
        <f>'Table 2-1'!B10*(0.91)</f>
        <v>1175.8201637000002</v>
      </c>
      <c r="C11" s="13">
        <f>'Table 2-1'!C10*(0.91)</f>
        <v>178.22513982</v>
      </c>
      <c r="D11" s="13">
        <f>'Table 2-1'!D10*(0.91)</f>
        <v>288.18374767</v>
      </c>
      <c r="E11" s="13">
        <f>'Table 2-1'!E10*(0.91)</f>
        <v>709.4112762100001</v>
      </c>
      <c r="F11" s="14">
        <f>'Table 2-1'!F10*(0.91)</f>
        <v>1369.8934031669442</v>
      </c>
      <c r="G11" s="13">
        <f>'Table 2-1'!G10*(0.91)</f>
        <v>174.09350197006583</v>
      </c>
      <c r="H11" s="13">
        <f>'Table 2-1'!H10*(0.91)</f>
        <v>344.95588255894523</v>
      </c>
      <c r="I11" s="33">
        <f>'Table 2-1'!I10*(0.91)</f>
        <v>850.8440186379329</v>
      </c>
      <c r="J11" s="13">
        <f>'Table 2-1'!J10*(0.91)</f>
        <v>2364.244070279</v>
      </c>
      <c r="K11" s="13">
        <f>'Table 2-1'!K10*(0.91)</f>
        <v>303.84538147600006</v>
      </c>
      <c r="L11" s="13">
        <f>'Table 2-1'!L10*(0.91)</f>
        <v>600.874986621</v>
      </c>
      <c r="M11" s="13">
        <f>'Table 2-1'!M10*(0.91)</f>
        <v>1459.5237021820003</v>
      </c>
    </row>
    <row r="12" spans="1:13" ht="14.25">
      <c r="A12" s="11" t="s">
        <v>9</v>
      </c>
      <c r="B12" s="14">
        <f>'Table 2-1'!B11*(0.91)</f>
        <v>3553.99469334</v>
      </c>
      <c r="C12" s="15">
        <f>'Table 2-1'!C11*(0.91)</f>
        <v>3432.09259484</v>
      </c>
      <c r="D12" s="15">
        <f>'Table 2-1'!D11*(0.91)</f>
        <v>3.8741612</v>
      </c>
      <c r="E12" s="13">
        <f>'Table 2-1'!E11*(0.91)</f>
        <v>118.0279373</v>
      </c>
      <c r="F12" s="14">
        <f>'Table 2-1'!F11*(0.91)</f>
        <v>3723.1996825699234</v>
      </c>
      <c r="G12" s="15">
        <f>'Table 2-1'!G11*(0.91)</f>
        <v>3580.1237793096684</v>
      </c>
      <c r="H12" s="15">
        <f>'Table 2-1'!H11*(0.91)</f>
        <v>5.508604095539963</v>
      </c>
      <c r="I12" s="35">
        <f>'Table 2-1'!I11*(0.91)</f>
        <v>137.5672991647154</v>
      </c>
      <c r="J12" s="13">
        <f>'Table 2-1'!J11*(0.91)</f>
        <v>6526.430881698</v>
      </c>
      <c r="K12" s="13">
        <f>'Table 2-1'!K11*(0.91)</f>
        <v>6303.1019751700005</v>
      </c>
      <c r="L12" s="13">
        <f>'Table 2-1'!L11*(0.91)</f>
        <v>4.766340488</v>
      </c>
      <c r="M12" s="13">
        <f>'Table 2-1'!M11*(0.91)</f>
        <v>218.56256604</v>
      </c>
    </row>
    <row r="13" spans="1:17" ht="12.75">
      <c r="A13" s="54"/>
      <c r="B13" s="54"/>
      <c r="C13" s="48"/>
      <c r="D13" s="48"/>
      <c r="E13" s="54"/>
      <c r="F13" s="54"/>
      <c r="G13" s="48"/>
      <c r="H13" s="48"/>
      <c r="I13" s="54"/>
      <c r="J13" s="54"/>
      <c r="K13" s="54"/>
      <c r="L13" s="54"/>
      <c r="M13" s="54"/>
      <c r="N13" s="48"/>
      <c r="O13" s="48"/>
      <c r="P13" s="48"/>
      <c r="Q13" s="48"/>
    </row>
    <row r="14" spans="1:13" ht="15" customHeight="1">
      <c r="A14" s="50" t="s">
        <v>17</v>
      </c>
      <c r="B14" s="51"/>
      <c r="C14" s="51"/>
      <c r="D14" s="51"/>
      <c r="E14" s="51"/>
      <c r="F14" s="51"/>
      <c r="G14" s="51"/>
      <c r="H14" s="51"/>
      <c r="I14" s="51"/>
      <c r="J14" s="51"/>
      <c r="K14" s="51"/>
      <c r="L14" s="51"/>
      <c r="M14" s="51"/>
    </row>
    <row r="15" ht="15" customHeight="1">
      <c r="A15" s="36" t="s">
        <v>18</v>
      </c>
    </row>
    <row r="16" ht="15" customHeight="1">
      <c r="A16" s="36" t="s">
        <v>19</v>
      </c>
    </row>
    <row r="17" ht="15" customHeight="1">
      <c r="A17" s="36"/>
    </row>
    <row r="18" spans="1:13" ht="12.75" customHeight="1">
      <c r="A18" s="39" t="s">
        <v>23</v>
      </c>
      <c r="B18" s="37"/>
      <c r="C18" s="37"/>
      <c r="D18" s="37"/>
      <c r="E18" s="37"/>
      <c r="F18" s="37"/>
      <c r="G18" s="37"/>
      <c r="H18" s="37"/>
      <c r="I18" s="37"/>
      <c r="J18" s="37"/>
      <c r="K18" s="37"/>
      <c r="L18" s="37"/>
      <c r="M18" s="37"/>
    </row>
    <row r="19" spans="1:13" ht="27.75" customHeight="1">
      <c r="A19" s="53" t="s">
        <v>22</v>
      </c>
      <c r="B19" s="51"/>
      <c r="C19" s="51"/>
      <c r="D19" s="51"/>
      <c r="E19" s="51"/>
      <c r="F19" s="51"/>
      <c r="G19" s="51"/>
      <c r="H19" s="51"/>
      <c r="I19" s="51"/>
      <c r="J19" s="51"/>
      <c r="K19" s="51"/>
      <c r="L19" s="51"/>
      <c r="M19" s="51"/>
    </row>
    <row r="20" spans="1:13" ht="12.75" customHeight="1">
      <c r="A20" s="38" t="s">
        <v>20</v>
      </c>
      <c r="B20" s="37"/>
      <c r="C20" s="37"/>
      <c r="D20" s="37"/>
      <c r="E20" s="37"/>
      <c r="F20" s="37"/>
      <c r="G20" s="37"/>
      <c r="H20" s="37"/>
      <c r="I20" s="37"/>
      <c r="J20" s="37"/>
      <c r="K20" s="37"/>
      <c r="L20" s="37"/>
      <c r="M20" s="37"/>
    </row>
    <row r="21" spans="1:13" ht="38.25" customHeight="1">
      <c r="A21" s="52" t="s">
        <v>21</v>
      </c>
      <c r="B21" s="51"/>
      <c r="C21" s="51"/>
      <c r="D21" s="51"/>
      <c r="E21" s="51"/>
      <c r="F21" s="51"/>
      <c r="G21" s="51"/>
      <c r="H21" s="51"/>
      <c r="I21" s="51"/>
      <c r="J21" s="51"/>
      <c r="K21" s="51"/>
      <c r="L21" s="51"/>
      <c r="M21" s="51"/>
    </row>
  </sheetData>
  <mergeCells count="7">
    <mergeCell ref="A21:M21"/>
    <mergeCell ref="A19:M19"/>
    <mergeCell ref="A13:Q13"/>
    <mergeCell ref="B4:E4"/>
    <mergeCell ref="F4:I4"/>
    <mergeCell ref="J4:M4"/>
    <mergeCell ref="A14:M14"/>
  </mergeCells>
  <printOptions/>
  <pageMargins left="0.75" right="0.75" top="1" bottom="1" header="0.5" footer="0.5"/>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Diane Williams</cp:lastModifiedBy>
  <cp:lastPrinted>2008-09-25T16:10:14Z</cp:lastPrinted>
  <dcterms:created xsi:type="dcterms:W3CDTF">2006-03-14T21:53:57Z</dcterms:created>
  <dcterms:modified xsi:type="dcterms:W3CDTF">2009-01-22T23:16:11Z</dcterms:modified>
  <cp:category/>
  <cp:version/>
  <cp:contentType/>
  <cp:contentStatus/>
</cp:coreProperties>
</file>