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64" yWindow="564" windowWidth="20376" windowHeight="12816" tabRatio="603"/>
  </bookViews>
  <sheets>
    <sheet name="Table 3-4" sheetId="1" r:id="rId1"/>
    <sheet name="Sheet1" sheetId="2" r:id="rId2"/>
    <sheet name="Sheet2" sheetId="3" r:id="rId3"/>
  </sheets>
  <definedNames>
    <definedName name="_Hlk179702222" localSheetId="1">Sheet1!$A$4</definedName>
    <definedName name="_Hlk187737866" localSheetId="1">Sheet1!$A$3</definedName>
    <definedName name="_Hlk238444744" localSheetId="1">Sheet1!$A$18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<sst xmlns="http://schemas.openxmlformats.org/spreadsheetml/2006/main" count="55" uniqueCount="32">
  <si>
    <t>Vessel Calls at U.S. Ports,  2005-2010</t>
  </si>
  <si>
    <t xml:space="preserve">  % Ch</t>
  </si>
  <si>
    <t>Type</t>
  </si>
  <si>
    <t>2005-10</t>
  </si>
  <si>
    <t>Tanker</t>
  </si>
  <si>
    <t xml:space="preserve">   D/Hull</t>
  </si>
  <si>
    <t xml:space="preserve"> Product</t>
  </si>
  <si>
    <t xml:space="preserve"> Crude</t>
  </si>
  <si>
    <t>Container</t>
  </si>
  <si>
    <t>Dry Bulk</t>
  </si>
  <si>
    <t>Ro-Ro</t>
  </si>
  <si>
    <t xml:space="preserve"> Vehicle</t>
  </si>
  <si>
    <t>Gas</t>
  </si>
  <si>
    <t xml:space="preserve">  LNG</t>
  </si>
  <si>
    <t>Combo</t>
  </si>
  <si>
    <t>General</t>
  </si>
  <si>
    <t>All Types</t>
  </si>
  <si>
    <t>Double hull</t>
  </si>
  <si>
    <t>Roll on/Roll off</t>
  </si>
  <si>
    <t>Vehicle</t>
  </si>
  <si>
    <t>Liquefied Natural Gas</t>
  </si>
  <si>
    <t>D/Hull</t>
  </si>
  <si>
    <t>Product</t>
  </si>
  <si>
    <t>Crude</t>
  </si>
  <si>
    <t>Dry</t>
  </si>
  <si>
    <t>LNG</t>
  </si>
  <si>
    <t>All</t>
  </si>
  <si>
    <t>Percent Change,    2006-2011</t>
  </si>
  <si>
    <r>
      <t xml:space="preserve">Sources: </t>
    </r>
    <r>
      <rPr>
        <sz val="9"/>
        <rFont val="Arial"/>
        <family val="2"/>
      </rPr>
      <t xml:space="preserve">Lloyd’s Marine Intelligence Unit, Vessel Movements Data Files, 2006-2011 (London: Lloyd’s Marine Intelligence Unit, 2007-2012);  Lloyd’s Marine Intelligence Unit, Seasearcher (London: Lloyd’s Marine Intelligence Unit, 2012); and Clarkson Research Studies, Clarkson’s Vessel Registers (London: Clarkson Research Studies, January 2012); as reported in U.S. Department of Transportation, Maritime Administration, </t>
    </r>
    <r>
      <rPr>
        <i/>
        <sz val="9"/>
        <rFont val="Arial"/>
        <family val="2"/>
      </rPr>
      <t>Vessel Calls Snapshot, 2011</t>
    </r>
    <r>
      <rPr>
        <sz val="9"/>
        <rFont val="Arial"/>
        <family val="2"/>
      </rPr>
      <t xml:space="preserve"> (Washington, DC:  2013), available at www.marad.dot.gov/documents/Vessel_Calls_at_US_Ports_Snapshot.pdf as of September 25, 2013.
</t>
    </r>
    <r>
      <rPr>
        <b/>
        <sz val="9"/>
        <rFont val="Arial"/>
        <family val="2"/>
      </rPr>
      <t xml:space="preserve">
</t>
    </r>
  </si>
  <si>
    <t>(Vessels Weighing 10,000 Deadweight Tons or Greater)</t>
  </si>
  <si>
    <r>
      <t xml:space="preserve">Key: </t>
    </r>
    <r>
      <rPr>
        <sz val="9"/>
        <rFont val="Arial"/>
        <family val="2"/>
      </rPr>
      <t>R = revised.</t>
    </r>
  </si>
  <si>
    <t>Table 3-5. Number of Vessel Calls at U.S. Ports: 2006-2011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</si>
</sst>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"/>
    <numFmt numFmtId="167" formatCode="&quot;(R) &quot;###0;&quot;(R) &quot;\-###0;&quot;(R) &quot;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sz val="8"/>
      <name val="Helv"/>
    </font>
    <font>
      <sz val="9"/>
      <name val="Helv"/>
    </font>
    <font>
      <b/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61">
    <xf numFmtId="0" fontId="0" fillId="0" borderId="0"/>
    <xf numFmtId="43" fontId="8" fillId="0" borderId="0" applyFont="0" applyFill="0" applyBorder="0" applyAlignment="0" applyProtection="0"/>
    <xf numFmtId="0" fontId="3" fillId="0" borderId="1">
      <alignment horizontal="left"/>
    </xf>
    <xf numFmtId="0" fontId="1" fillId="0" borderId="0"/>
    <xf numFmtId="0" fontId="4" fillId="0" borderId="0">
      <alignment horizontal="left"/>
    </xf>
    <xf numFmtId="49" fontId="5" fillId="0" borderId="0">
      <alignment horizontal="left" vertical="center"/>
    </xf>
    <xf numFmtId="0" fontId="6" fillId="0" borderId="0">
      <alignment horizontal="lef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2" fillId="0" borderId="6" xfId="3" applyFont="1" applyFill="1" applyBorder="1"/>
    <xf numFmtId="0" fontId="1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165" fontId="2" fillId="0" borderId="0" xfId="1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5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right"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3" fontId="16" fillId="3" borderId="14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3" fontId="16" fillId="4" borderId="14" xfId="0" applyNumberFormat="1" applyFont="1" applyFill="1" applyBorder="1" applyAlignment="1">
      <alignment horizontal="right" vertical="center" wrapText="1"/>
    </xf>
    <xf numFmtId="3" fontId="16" fillId="5" borderId="14" xfId="0" applyNumberFormat="1" applyFont="1" applyFill="1" applyBorder="1" applyAlignment="1">
      <alignment horizontal="right" vertical="center" wrapText="1"/>
    </xf>
    <xf numFmtId="0" fontId="16" fillId="6" borderId="14" xfId="0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right" vertical="center" wrapText="1"/>
    </xf>
    <xf numFmtId="0" fontId="16" fillId="5" borderId="14" xfId="0" applyFont="1" applyFill="1" applyBorder="1" applyAlignment="1">
      <alignment horizontal="right" vertical="center" wrapText="1"/>
    </xf>
    <xf numFmtId="164" fontId="2" fillId="0" borderId="0" xfId="1" applyNumberFormat="1" applyFont="1" applyBorder="1"/>
    <xf numFmtId="0" fontId="10" fillId="0" borderId="0" xfId="0" applyFont="1" applyFill="1" applyBorder="1"/>
    <xf numFmtId="3" fontId="17" fillId="7" borderId="0" xfId="0" applyNumberFormat="1" applyFont="1" applyFill="1" applyBorder="1" applyAlignment="1">
      <alignment horizontal="right" vertical="center" wrapText="1"/>
    </xf>
    <xf numFmtId="0" fontId="17" fillId="7" borderId="0" xfId="0" applyFont="1" applyFill="1" applyBorder="1" applyAlignment="1">
      <alignment horizontal="right" vertical="center" wrapText="1"/>
    </xf>
    <xf numFmtId="1" fontId="2" fillId="0" borderId="15" xfId="3" applyNumberFormat="1" applyFont="1" applyFill="1" applyBorder="1" applyAlignment="1">
      <alignment horizontal="right"/>
    </xf>
    <xf numFmtId="3" fontId="17" fillId="7" borderId="4" xfId="0" applyNumberFormat="1" applyFont="1" applyFill="1" applyBorder="1" applyAlignment="1">
      <alignment horizontal="right" vertical="center" wrapText="1"/>
    </xf>
    <xf numFmtId="0" fontId="0" fillId="7" borderId="16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3" fontId="18" fillId="7" borderId="2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wrapText="1"/>
    </xf>
    <xf numFmtId="0" fontId="0" fillId="7" borderId="7" xfId="0" applyFont="1" applyFill="1" applyBorder="1" applyAlignment="1">
      <alignment horizontal="left" vertical="center" wrapText="1" indent="1"/>
    </xf>
    <xf numFmtId="166" fontId="17" fillId="7" borderId="8" xfId="0" applyNumberFormat="1" applyFont="1" applyFill="1" applyBorder="1" applyAlignment="1">
      <alignment horizontal="right" vertical="center" wrapText="1"/>
    </xf>
    <xf numFmtId="0" fontId="0" fillId="7" borderId="7" xfId="0" applyFont="1" applyFill="1" applyBorder="1" applyAlignment="1">
      <alignment horizontal="left" vertical="center" wrapText="1" indent="2"/>
    </xf>
    <xf numFmtId="3" fontId="0" fillId="0" borderId="0" xfId="0" applyNumberFormat="1"/>
    <xf numFmtId="167" fontId="2" fillId="0" borderId="15" xfId="3" applyNumberFormat="1" applyFont="1" applyFill="1" applyBorder="1" applyAlignment="1">
      <alignment horizontal="right"/>
    </xf>
    <xf numFmtId="167" fontId="2" fillId="0" borderId="15" xfId="0" applyNumberFormat="1" applyFont="1" applyFill="1" applyBorder="1"/>
    <xf numFmtId="167" fontId="2" fillId="0" borderId="15" xfId="0" applyNumberFormat="1" applyFont="1" applyFill="1" applyBorder="1" applyAlignment="1">
      <alignment horizontal="right"/>
    </xf>
    <xf numFmtId="167" fontId="2" fillId="0" borderId="15" xfId="1" applyNumberFormat="1" applyFont="1" applyBorder="1"/>
    <xf numFmtId="164" fontId="2" fillId="0" borderId="15" xfId="1" applyNumberFormat="1" applyFont="1" applyBorder="1" applyAlignment="1">
      <alignment horizontal="right" wrapText="1"/>
    </xf>
    <xf numFmtId="166" fontId="18" fillId="7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1">
    <cellStyle name="Comma" xfId="1" builtin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ed Side" xfId="2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_Naftata_updated with 2001 data" xfId="3"/>
    <cellStyle name="Source Text" xfId="4"/>
    <cellStyle name="State" xfId="5"/>
    <cellStyle name="Title-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6"/>
  <sheetViews>
    <sheetView tabSelected="1" topLeftCell="A10" workbookViewId="0">
      <selection sqref="A1:I1"/>
    </sheetView>
  </sheetViews>
  <sheetFormatPr defaultColWidth="8.77734375" defaultRowHeight="13.2" x14ac:dyDescent="0.25"/>
  <cols>
    <col min="1" max="1" width="21" style="1" customWidth="1"/>
    <col min="2" max="7" width="9.77734375" style="1" customWidth="1"/>
    <col min="8" max="8" width="10.33203125" style="1" customWidth="1"/>
    <col min="9" max="9" width="15" style="1" bestFit="1" customWidth="1"/>
    <col min="10" max="10" width="8.77734375" style="1"/>
    <col min="11" max="11" width="11.109375" style="1" bestFit="1" customWidth="1"/>
    <col min="12" max="16384" width="8.77734375" style="1"/>
  </cols>
  <sheetData>
    <row r="1" spans="1:13" ht="34.5" customHeight="1" x14ac:dyDescent="0.3">
      <c r="A1" s="50" t="s">
        <v>31</v>
      </c>
      <c r="B1" s="51"/>
      <c r="C1" s="51"/>
      <c r="D1" s="51"/>
      <c r="E1" s="51"/>
      <c r="F1" s="51"/>
      <c r="G1" s="51"/>
      <c r="H1" s="51"/>
      <c r="I1" s="51"/>
    </row>
    <row r="2" spans="1:13" ht="15" customHeight="1" x14ac:dyDescent="0.3">
      <c r="A2" s="50" t="s">
        <v>29</v>
      </c>
      <c r="B2" s="50"/>
      <c r="C2" s="50"/>
      <c r="D2" s="50"/>
      <c r="E2" s="50"/>
      <c r="F2" s="48"/>
      <c r="G2" s="48"/>
      <c r="H2" s="48"/>
      <c r="I2" s="48"/>
    </row>
    <row r="3" spans="1:13" ht="15.6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13" ht="43.95" customHeight="1" thickBot="1" x14ac:dyDescent="0.3">
      <c r="A4" s="2" t="s">
        <v>2</v>
      </c>
      <c r="B4" s="42">
        <v>2006</v>
      </c>
      <c r="C4" s="43">
        <v>2007</v>
      </c>
      <c r="D4" s="44">
        <v>2008</v>
      </c>
      <c r="E4" s="45">
        <v>2009</v>
      </c>
      <c r="F4" s="45">
        <v>2010</v>
      </c>
      <c r="G4" s="30">
        <v>2011</v>
      </c>
      <c r="H4" s="46" t="s">
        <v>27</v>
      </c>
      <c r="I4" s="26"/>
      <c r="M4" s="7"/>
    </row>
    <row r="5" spans="1:13" x14ac:dyDescent="0.25">
      <c r="A5" s="32" t="s">
        <v>4</v>
      </c>
      <c r="B5" s="28">
        <v>20391</v>
      </c>
      <c r="C5" s="28">
        <v>20699</v>
      </c>
      <c r="D5" s="28">
        <v>20096</v>
      </c>
      <c r="E5" s="28">
        <v>18991</v>
      </c>
      <c r="F5" s="28">
        <v>20832</v>
      </c>
      <c r="G5" s="28">
        <v>23678</v>
      </c>
      <c r="H5" s="39">
        <f>(G5-B5)/B5*100</f>
        <v>16.119856799568439</v>
      </c>
      <c r="I5" s="27"/>
      <c r="M5" s="7"/>
    </row>
    <row r="6" spans="1:13" x14ac:dyDescent="0.25">
      <c r="A6" s="40" t="s">
        <v>17</v>
      </c>
      <c r="B6" s="28">
        <v>17070</v>
      </c>
      <c r="C6" s="28">
        <v>18158</v>
      </c>
      <c r="D6" s="28">
        <v>18315</v>
      </c>
      <c r="E6" s="28">
        <v>18035</v>
      </c>
      <c r="F6" s="28">
        <v>20199</v>
      </c>
      <c r="G6" s="28">
        <v>23214</v>
      </c>
      <c r="H6" s="39">
        <f t="shared" ref="H6:H19" si="0">(G6-B6)/B6*100</f>
        <v>35.99297012302285</v>
      </c>
      <c r="I6" s="27"/>
      <c r="M6" s="8"/>
    </row>
    <row r="7" spans="1:13" ht="13.8" x14ac:dyDescent="0.25">
      <c r="A7" s="38" t="s">
        <v>6</v>
      </c>
      <c r="B7" s="28">
        <v>12746</v>
      </c>
      <c r="C7" s="28">
        <v>12671</v>
      </c>
      <c r="D7" s="28">
        <v>12182</v>
      </c>
      <c r="E7" s="28">
        <v>11413</v>
      </c>
      <c r="F7" s="28">
        <v>12537</v>
      </c>
      <c r="G7" s="28">
        <v>14677</v>
      </c>
      <c r="H7" s="39">
        <f t="shared" si="0"/>
        <v>15.149850933626235</v>
      </c>
      <c r="I7" s="11"/>
      <c r="M7" s="7"/>
    </row>
    <row r="8" spans="1:13" x14ac:dyDescent="0.25">
      <c r="A8" s="40" t="s">
        <v>17</v>
      </c>
      <c r="B8" s="28">
        <v>9869</v>
      </c>
      <c r="C8" s="28">
        <v>10350</v>
      </c>
      <c r="D8" s="28">
        <v>10561</v>
      </c>
      <c r="E8" s="28">
        <v>10534</v>
      </c>
      <c r="F8" s="28">
        <v>11947</v>
      </c>
      <c r="G8" s="28">
        <v>14216</v>
      </c>
      <c r="H8" s="39">
        <f t="shared" si="0"/>
        <v>44.047015908400041</v>
      </c>
      <c r="I8" s="5"/>
    </row>
    <row r="9" spans="1:13" x14ac:dyDescent="0.25">
      <c r="A9" s="38" t="s">
        <v>7</v>
      </c>
      <c r="B9" s="28">
        <v>7645</v>
      </c>
      <c r="C9" s="28">
        <v>8028</v>
      </c>
      <c r="D9" s="28">
        <v>7914</v>
      </c>
      <c r="E9" s="28">
        <v>7578</v>
      </c>
      <c r="F9" s="28">
        <v>8295</v>
      </c>
      <c r="G9" s="28">
        <v>9001</v>
      </c>
      <c r="H9" s="39">
        <f t="shared" si="0"/>
        <v>17.737083060824069</v>
      </c>
      <c r="I9" s="10"/>
    </row>
    <row r="10" spans="1:13" x14ac:dyDescent="0.25">
      <c r="A10" s="40" t="s">
        <v>17</v>
      </c>
      <c r="B10" s="28">
        <v>7201</v>
      </c>
      <c r="C10" s="28">
        <v>7808</v>
      </c>
      <c r="D10" s="28">
        <v>7754</v>
      </c>
      <c r="E10" s="28">
        <v>7501</v>
      </c>
      <c r="F10" s="28">
        <v>8252</v>
      </c>
      <c r="G10" s="28">
        <v>8998</v>
      </c>
      <c r="H10" s="39">
        <f t="shared" si="0"/>
        <v>24.954867379530622</v>
      </c>
    </row>
    <row r="11" spans="1:13" x14ac:dyDescent="0.25">
      <c r="A11" s="33" t="s">
        <v>8</v>
      </c>
      <c r="B11" s="28">
        <v>19587</v>
      </c>
      <c r="C11" s="28">
        <v>19859</v>
      </c>
      <c r="D11" s="28">
        <v>18729</v>
      </c>
      <c r="E11" s="28">
        <v>18199</v>
      </c>
      <c r="F11" s="28">
        <v>19521</v>
      </c>
      <c r="G11" s="28">
        <v>22222</v>
      </c>
      <c r="H11" s="39">
        <f t="shared" si="0"/>
        <v>13.452800326747333</v>
      </c>
      <c r="I11" s="10"/>
    </row>
    <row r="12" spans="1:13" x14ac:dyDescent="0.25">
      <c r="A12" s="33" t="s">
        <v>9</v>
      </c>
      <c r="B12" s="28">
        <v>11579</v>
      </c>
      <c r="C12" s="28">
        <v>10081</v>
      </c>
      <c r="D12" s="28">
        <v>9513</v>
      </c>
      <c r="E12" s="28">
        <v>7884</v>
      </c>
      <c r="F12" s="28">
        <v>9227</v>
      </c>
      <c r="G12" s="28">
        <v>10883</v>
      </c>
      <c r="H12" s="39">
        <f t="shared" si="0"/>
        <v>-6.0108817687192335</v>
      </c>
    </row>
    <row r="13" spans="1:13" x14ac:dyDescent="0.25">
      <c r="A13" s="33" t="s">
        <v>18</v>
      </c>
      <c r="B13" s="28">
        <v>6315</v>
      </c>
      <c r="C13" s="28">
        <v>6074</v>
      </c>
      <c r="D13" s="28">
        <v>5962</v>
      </c>
      <c r="E13" s="28">
        <v>4947</v>
      </c>
      <c r="F13" s="28">
        <v>5842</v>
      </c>
      <c r="G13" s="28">
        <v>6172</v>
      </c>
      <c r="H13" s="39">
        <f t="shared" si="0"/>
        <v>-2.2644497228820266</v>
      </c>
    </row>
    <row r="14" spans="1:13" x14ac:dyDescent="0.25">
      <c r="A14" s="38" t="s">
        <v>19</v>
      </c>
      <c r="B14" s="28">
        <v>4181</v>
      </c>
      <c r="C14" s="28">
        <v>4084</v>
      </c>
      <c r="D14" s="28">
        <v>4101</v>
      </c>
      <c r="E14" s="28">
        <v>3336</v>
      </c>
      <c r="F14" s="28">
        <v>4100</v>
      </c>
      <c r="G14" s="28">
        <v>4339</v>
      </c>
      <c r="H14" s="39">
        <f t="shared" si="0"/>
        <v>3.7790002391772304</v>
      </c>
    </row>
    <row r="15" spans="1:13" x14ac:dyDescent="0.25">
      <c r="A15" s="33" t="s">
        <v>12</v>
      </c>
      <c r="B15" s="29">
        <v>879</v>
      </c>
      <c r="C15" s="29">
        <v>824</v>
      </c>
      <c r="D15" s="29">
        <v>698</v>
      </c>
      <c r="E15" s="29">
        <v>659</v>
      </c>
      <c r="F15" s="29">
        <v>738</v>
      </c>
      <c r="G15" s="29">
        <v>846</v>
      </c>
      <c r="H15" s="39">
        <f t="shared" si="0"/>
        <v>-3.7542662116040959</v>
      </c>
    </row>
    <row r="16" spans="1:13" x14ac:dyDescent="0.25">
      <c r="A16" s="38" t="s">
        <v>20</v>
      </c>
      <c r="B16" s="29">
        <v>213</v>
      </c>
      <c r="C16" s="29">
        <v>202</v>
      </c>
      <c r="D16" s="29">
        <v>171</v>
      </c>
      <c r="E16" s="29">
        <v>201</v>
      </c>
      <c r="F16" s="29">
        <v>202</v>
      </c>
      <c r="G16" s="29">
        <v>157</v>
      </c>
      <c r="H16" s="39">
        <f t="shared" si="0"/>
        <v>-26.291079812206576</v>
      </c>
    </row>
    <row r="17" spans="1:8" x14ac:dyDescent="0.25">
      <c r="A17" s="33" t="s">
        <v>14</v>
      </c>
      <c r="B17" s="29">
        <v>319</v>
      </c>
      <c r="C17" s="29">
        <v>222</v>
      </c>
      <c r="D17" s="29">
        <v>169</v>
      </c>
      <c r="E17" s="29">
        <v>127</v>
      </c>
      <c r="F17" s="29">
        <v>158</v>
      </c>
      <c r="G17" s="29">
        <v>120</v>
      </c>
      <c r="H17" s="39">
        <f t="shared" si="0"/>
        <v>-62.382445141065837</v>
      </c>
    </row>
    <row r="18" spans="1:8" x14ac:dyDescent="0.25">
      <c r="A18" s="34" t="s">
        <v>15</v>
      </c>
      <c r="B18" s="31">
        <v>3983</v>
      </c>
      <c r="C18" s="31">
        <v>3844</v>
      </c>
      <c r="D18" s="31">
        <v>3584</v>
      </c>
      <c r="E18" s="31">
        <v>3274</v>
      </c>
      <c r="F18" s="31">
        <v>3553</v>
      </c>
      <c r="G18" s="31">
        <v>4008</v>
      </c>
      <c r="H18" s="39">
        <f>(G18-B18)/B18*100</f>
        <v>0.62766758724579463</v>
      </c>
    </row>
    <row r="19" spans="1:8" ht="13.8" thickBot="1" x14ac:dyDescent="0.3">
      <c r="A19" s="35" t="s">
        <v>16</v>
      </c>
      <c r="B19" s="36">
        <v>63053</v>
      </c>
      <c r="C19" s="36">
        <v>61603</v>
      </c>
      <c r="D19" s="36">
        <v>58751</v>
      </c>
      <c r="E19" s="36">
        <v>54081</v>
      </c>
      <c r="F19" s="36">
        <v>59871</v>
      </c>
      <c r="G19" s="36">
        <v>67929</v>
      </c>
      <c r="H19" s="47">
        <f t="shared" si="0"/>
        <v>7.7331768512204029</v>
      </c>
    </row>
    <row r="20" spans="1:8" x14ac:dyDescent="0.25">
      <c r="A20" s="4" t="s">
        <v>30</v>
      </c>
      <c r="B20" s="5"/>
      <c r="C20" s="5"/>
      <c r="D20" s="5"/>
      <c r="E20" s="5"/>
      <c r="F20" s="5"/>
      <c r="G20" s="5"/>
      <c r="H20" s="5"/>
    </row>
    <row r="21" spans="1:8" x14ac:dyDescent="0.25">
      <c r="A21" s="4"/>
      <c r="B21" s="5"/>
      <c r="C21" s="5"/>
      <c r="D21" s="5"/>
      <c r="E21" s="5"/>
      <c r="F21" s="5"/>
      <c r="G21" s="5"/>
      <c r="H21" s="5"/>
    </row>
    <row r="22" spans="1:8" ht="13.8" x14ac:dyDescent="0.25">
      <c r="A22" s="37"/>
      <c r="B22" s="11"/>
      <c r="C22" s="11"/>
      <c r="D22" s="11"/>
      <c r="E22" s="11"/>
      <c r="F22" s="11"/>
      <c r="G22" s="11"/>
      <c r="H22" s="11"/>
    </row>
    <row r="23" spans="1:8" x14ac:dyDescent="0.25">
      <c r="A23" s="6"/>
      <c r="B23" s="6"/>
      <c r="C23" s="6"/>
      <c r="D23" s="6"/>
      <c r="E23" s="5"/>
      <c r="F23" s="5"/>
      <c r="G23" s="5"/>
      <c r="H23" s="5"/>
    </row>
    <row r="24" spans="1:8" ht="108.6" customHeight="1" x14ac:dyDescent="0.25">
      <c r="A24" s="49" t="s">
        <v>28</v>
      </c>
      <c r="B24" s="49"/>
      <c r="C24" s="49"/>
      <c r="D24" s="49"/>
      <c r="E24" s="49"/>
      <c r="F24" s="49"/>
      <c r="G24" s="49"/>
      <c r="H24" s="49"/>
    </row>
    <row r="25" spans="1:8" x14ac:dyDescent="0.25">
      <c r="A25" s="3"/>
      <c r="B25" s="3"/>
      <c r="C25" s="3"/>
      <c r="D25" s="3"/>
    </row>
    <row r="26" spans="1:8" x14ac:dyDescent="0.25">
      <c r="A26" s="9"/>
      <c r="B26" s="10"/>
      <c r="C26" s="10"/>
      <c r="D26" s="10"/>
      <c r="E26" s="10"/>
      <c r="F26" s="10"/>
      <c r="G26" s="10"/>
      <c r="H26" s="10"/>
    </row>
  </sheetData>
  <mergeCells count="3">
    <mergeCell ref="A24:H24"/>
    <mergeCell ref="A1:I1"/>
    <mergeCell ref="A2:E2"/>
  </mergeCells>
  <phoneticPr fontId="0" type="noConversion"/>
  <printOptions horizontalCentered="1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21" sqref="B21"/>
    </sheetView>
  </sheetViews>
  <sheetFormatPr defaultColWidth="11.5546875" defaultRowHeight="13.2" x14ac:dyDescent="0.25"/>
  <sheetData>
    <row r="1" spans="1:8" ht="15" thickBot="1" x14ac:dyDescent="0.3">
      <c r="A1" s="52" t="s">
        <v>0</v>
      </c>
      <c r="B1" s="53"/>
      <c r="C1" s="53"/>
      <c r="D1" s="53"/>
      <c r="E1" s="53"/>
      <c r="F1" s="53"/>
      <c r="G1" s="53"/>
      <c r="H1" s="54"/>
    </row>
    <row r="2" spans="1:8" ht="13.8" thickBot="1" x14ac:dyDescent="0.3">
      <c r="A2" s="13"/>
      <c r="B2" s="14"/>
      <c r="C2" s="14"/>
      <c r="D2" s="14"/>
      <c r="E2" s="14"/>
      <c r="F2" s="14"/>
      <c r="G2" s="14"/>
      <c r="H2" s="15" t="s">
        <v>1</v>
      </c>
    </row>
    <row r="3" spans="1:8" ht="13.8" thickBot="1" x14ac:dyDescent="0.3">
      <c r="A3" s="13" t="s">
        <v>2</v>
      </c>
      <c r="B3" s="14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 t="s">
        <v>3</v>
      </c>
    </row>
    <row r="4" spans="1:8" ht="13.8" thickBot="1" x14ac:dyDescent="0.3">
      <c r="A4" s="16" t="s">
        <v>4</v>
      </c>
      <c r="B4" s="17">
        <v>20118</v>
      </c>
      <c r="C4" s="18">
        <v>21231</v>
      </c>
      <c r="D4" s="19">
        <v>21724</v>
      </c>
      <c r="E4" s="18">
        <v>20907</v>
      </c>
      <c r="F4" s="20">
        <v>19641</v>
      </c>
      <c r="G4" s="18">
        <v>21944</v>
      </c>
      <c r="H4" s="21">
        <v>9.1</v>
      </c>
    </row>
    <row r="5" spans="1:8" ht="13.8" thickBot="1" x14ac:dyDescent="0.3">
      <c r="A5" s="16" t="s">
        <v>5</v>
      </c>
      <c r="B5" s="17">
        <v>15869</v>
      </c>
      <c r="C5" s="18">
        <v>17747</v>
      </c>
      <c r="D5" s="19">
        <v>19026</v>
      </c>
      <c r="E5" s="18">
        <v>19036</v>
      </c>
      <c r="F5" s="20">
        <v>18631</v>
      </c>
      <c r="G5" s="18">
        <v>21265</v>
      </c>
      <c r="H5" s="21">
        <v>34</v>
      </c>
    </row>
    <row r="6" spans="1:8" ht="13.8" thickBot="1" x14ac:dyDescent="0.3">
      <c r="A6" s="16" t="s">
        <v>6</v>
      </c>
      <c r="B6" s="17">
        <v>12217</v>
      </c>
      <c r="C6" s="18">
        <v>13282</v>
      </c>
      <c r="D6" s="19">
        <v>13277</v>
      </c>
      <c r="E6" s="18">
        <v>12662</v>
      </c>
      <c r="F6" s="20">
        <v>11815</v>
      </c>
      <c r="G6" s="18">
        <v>13257</v>
      </c>
      <c r="H6" s="21">
        <v>8.5</v>
      </c>
    </row>
    <row r="7" spans="1:8" ht="13.8" thickBot="1" x14ac:dyDescent="0.3">
      <c r="A7" s="16" t="s">
        <v>5</v>
      </c>
      <c r="B7" s="17">
        <v>8799</v>
      </c>
      <c r="C7" s="18">
        <v>10252</v>
      </c>
      <c r="D7" s="19">
        <v>10811</v>
      </c>
      <c r="E7" s="18">
        <v>10952</v>
      </c>
      <c r="F7" s="20">
        <v>10887</v>
      </c>
      <c r="G7" s="18">
        <v>12622</v>
      </c>
      <c r="H7" s="21">
        <v>43.4</v>
      </c>
    </row>
    <row r="8" spans="1:8" ht="13.8" thickBot="1" x14ac:dyDescent="0.3">
      <c r="A8" s="16" t="s">
        <v>7</v>
      </c>
      <c r="B8" s="17">
        <v>7901</v>
      </c>
      <c r="C8" s="18">
        <v>7949</v>
      </c>
      <c r="D8" s="19">
        <v>8447</v>
      </c>
      <c r="E8" s="18">
        <v>8245</v>
      </c>
      <c r="F8" s="20">
        <v>7826</v>
      </c>
      <c r="G8" s="18">
        <v>8687</v>
      </c>
      <c r="H8" s="21">
        <v>9.9</v>
      </c>
    </row>
    <row r="9" spans="1:8" ht="13.8" thickBot="1" x14ac:dyDescent="0.3">
      <c r="A9" s="16" t="s">
        <v>5</v>
      </c>
      <c r="B9" s="17">
        <v>7070</v>
      </c>
      <c r="C9" s="18">
        <v>7495</v>
      </c>
      <c r="D9" s="19">
        <v>8215</v>
      </c>
      <c r="E9" s="18">
        <v>8084</v>
      </c>
      <c r="F9" s="20">
        <v>7744</v>
      </c>
      <c r="G9" s="18">
        <v>8644</v>
      </c>
      <c r="H9" s="21">
        <v>22.3</v>
      </c>
    </row>
    <row r="10" spans="1:8" ht="13.8" thickBot="1" x14ac:dyDescent="0.3">
      <c r="A10" s="16" t="s">
        <v>8</v>
      </c>
      <c r="B10" s="17">
        <v>18542</v>
      </c>
      <c r="C10" s="18">
        <v>19591</v>
      </c>
      <c r="D10" s="19">
        <v>19863</v>
      </c>
      <c r="E10" s="18">
        <v>18735</v>
      </c>
      <c r="F10" s="20">
        <v>18206</v>
      </c>
      <c r="G10" s="18">
        <v>19530</v>
      </c>
      <c r="H10" s="21">
        <v>5.3</v>
      </c>
    </row>
    <row r="11" spans="1:8" ht="13.8" thickBot="1" x14ac:dyDescent="0.3">
      <c r="A11" s="16" t="s">
        <v>9</v>
      </c>
      <c r="B11" s="17">
        <v>11406</v>
      </c>
      <c r="C11" s="18">
        <v>12508</v>
      </c>
      <c r="D11" s="19">
        <v>11040</v>
      </c>
      <c r="E11" s="18">
        <v>10363</v>
      </c>
      <c r="F11" s="20">
        <v>8587</v>
      </c>
      <c r="G11" s="18">
        <v>10716</v>
      </c>
      <c r="H11" s="21">
        <v>-6</v>
      </c>
    </row>
    <row r="12" spans="1:8" ht="13.8" thickBot="1" x14ac:dyDescent="0.3">
      <c r="A12" s="16" t="s">
        <v>10</v>
      </c>
      <c r="B12" s="17">
        <v>5663</v>
      </c>
      <c r="C12" s="18">
        <v>6318</v>
      </c>
      <c r="D12" s="19">
        <v>6077</v>
      </c>
      <c r="E12" s="18">
        <v>5964</v>
      </c>
      <c r="F12" s="20">
        <v>4951</v>
      </c>
      <c r="G12" s="18">
        <v>5849</v>
      </c>
      <c r="H12" s="21">
        <v>3.3</v>
      </c>
    </row>
    <row r="13" spans="1:8" ht="13.8" thickBot="1" x14ac:dyDescent="0.3">
      <c r="A13" s="16" t="s">
        <v>11</v>
      </c>
      <c r="B13" s="17">
        <v>3652</v>
      </c>
      <c r="C13" s="18">
        <v>4182</v>
      </c>
      <c r="D13" s="19">
        <v>4084</v>
      </c>
      <c r="E13" s="18">
        <v>4102</v>
      </c>
      <c r="F13" s="20">
        <v>3336</v>
      </c>
      <c r="G13" s="18">
        <v>4100</v>
      </c>
      <c r="H13" s="21">
        <v>12.3</v>
      </c>
    </row>
    <row r="14" spans="1:8" ht="13.8" thickBot="1" x14ac:dyDescent="0.3">
      <c r="A14" s="16" t="s">
        <v>12</v>
      </c>
      <c r="B14" s="22">
        <v>969</v>
      </c>
      <c r="C14" s="23">
        <v>961</v>
      </c>
      <c r="D14" s="24">
        <v>917</v>
      </c>
      <c r="E14" s="23">
        <v>769</v>
      </c>
      <c r="F14" s="25">
        <v>704</v>
      </c>
      <c r="G14" s="23">
        <v>813</v>
      </c>
      <c r="H14" s="21">
        <v>-16.100000000000001</v>
      </c>
    </row>
    <row r="15" spans="1:8" ht="13.8" thickBot="1" x14ac:dyDescent="0.3">
      <c r="A15" s="16" t="s">
        <v>13</v>
      </c>
      <c r="B15" s="22">
        <v>203</v>
      </c>
      <c r="C15" s="23">
        <v>213</v>
      </c>
      <c r="D15" s="24">
        <v>202</v>
      </c>
      <c r="E15" s="23">
        <v>171</v>
      </c>
      <c r="F15" s="25">
        <v>201</v>
      </c>
      <c r="G15" s="23">
        <v>202</v>
      </c>
      <c r="H15" s="21">
        <v>-0.5</v>
      </c>
    </row>
    <row r="16" spans="1:8" ht="13.8" thickBot="1" x14ac:dyDescent="0.3">
      <c r="A16" s="16" t="s">
        <v>14</v>
      </c>
      <c r="B16" s="22">
        <v>414</v>
      </c>
      <c r="C16" s="23">
        <v>334</v>
      </c>
      <c r="D16" s="24">
        <v>235</v>
      </c>
      <c r="E16" s="23">
        <v>180</v>
      </c>
      <c r="F16" s="25">
        <v>135</v>
      </c>
      <c r="G16" s="23">
        <v>168</v>
      </c>
      <c r="H16" s="21">
        <v>-59.4</v>
      </c>
    </row>
    <row r="17" spans="1:8" ht="13.8" thickBot="1" x14ac:dyDescent="0.3">
      <c r="A17" s="16" t="s">
        <v>15</v>
      </c>
      <c r="B17" s="17">
        <v>3935</v>
      </c>
      <c r="C17" s="18">
        <v>4054</v>
      </c>
      <c r="D17" s="19">
        <v>3948</v>
      </c>
      <c r="E17" s="18">
        <v>3660</v>
      </c>
      <c r="F17" s="20">
        <v>3336</v>
      </c>
      <c r="G17" s="18">
        <v>3727</v>
      </c>
      <c r="H17" s="21">
        <v>-5.3</v>
      </c>
    </row>
    <row r="18" spans="1:8" ht="13.8" thickBot="1" x14ac:dyDescent="0.3">
      <c r="A18" s="16" t="s">
        <v>16</v>
      </c>
      <c r="B18" s="17">
        <v>61047</v>
      </c>
      <c r="C18" s="18">
        <v>64997</v>
      </c>
      <c r="D18" s="19">
        <v>63804</v>
      </c>
      <c r="E18" s="18">
        <v>60578</v>
      </c>
      <c r="F18" s="20">
        <v>55560</v>
      </c>
      <c r="G18" s="18">
        <v>62747</v>
      </c>
      <c r="H18" s="21">
        <v>2.8</v>
      </c>
    </row>
  </sheetData>
  <mergeCells count="1"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" sqref="B1:G15"/>
    </sheetView>
  </sheetViews>
  <sheetFormatPr defaultColWidth="11.5546875" defaultRowHeight="13.2" x14ac:dyDescent="0.25"/>
  <sheetData>
    <row r="1" spans="1:7" x14ac:dyDescent="0.25">
      <c r="A1" t="s">
        <v>4</v>
      </c>
      <c r="B1" s="41">
        <v>20391</v>
      </c>
      <c r="C1" s="41">
        <v>20699</v>
      </c>
      <c r="D1" s="41">
        <v>20096</v>
      </c>
      <c r="E1" s="41">
        <v>18991</v>
      </c>
      <c r="F1" s="41">
        <v>20832</v>
      </c>
      <c r="G1" s="41">
        <v>23678</v>
      </c>
    </row>
    <row r="2" spans="1:7" x14ac:dyDescent="0.25">
      <c r="A2" t="s">
        <v>21</v>
      </c>
      <c r="B2" s="41">
        <v>17070</v>
      </c>
      <c r="C2" s="41">
        <v>18158</v>
      </c>
      <c r="D2" s="41">
        <v>18315</v>
      </c>
      <c r="E2" s="41">
        <v>18035</v>
      </c>
      <c r="F2" s="41">
        <v>20199</v>
      </c>
      <c r="G2" s="41">
        <v>23214</v>
      </c>
    </row>
    <row r="3" spans="1:7" x14ac:dyDescent="0.25">
      <c r="A3" t="s">
        <v>22</v>
      </c>
      <c r="B3" s="41">
        <v>12746</v>
      </c>
      <c r="C3" s="41">
        <v>12671</v>
      </c>
      <c r="D3" s="41">
        <v>12182</v>
      </c>
      <c r="E3" s="41">
        <v>11413</v>
      </c>
      <c r="F3" s="41">
        <v>12537</v>
      </c>
      <c r="G3" s="41">
        <v>14677</v>
      </c>
    </row>
    <row r="4" spans="1:7" x14ac:dyDescent="0.25">
      <c r="A4" t="s">
        <v>21</v>
      </c>
      <c r="B4" s="41">
        <v>9869</v>
      </c>
      <c r="C4" s="41">
        <v>10350</v>
      </c>
      <c r="D4" s="41">
        <v>10561</v>
      </c>
      <c r="E4" s="41">
        <v>10534</v>
      </c>
      <c r="F4" s="41">
        <v>11947</v>
      </c>
      <c r="G4" s="41">
        <v>14216</v>
      </c>
    </row>
    <row r="5" spans="1:7" x14ac:dyDescent="0.25">
      <c r="A5" t="s">
        <v>23</v>
      </c>
      <c r="B5" s="41">
        <v>7645</v>
      </c>
      <c r="C5" s="41">
        <v>8028</v>
      </c>
      <c r="D5" s="41">
        <v>7914</v>
      </c>
      <c r="E5" s="41">
        <v>7578</v>
      </c>
      <c r="F5" s="41">
        <v>8295</v>
      </c>
      <c r="G5" s="41">
        <v>9001</v>
      </c>
    </row>
    <row r="6" spans="1:7" x14ac:dyDescent="0.25">
      <c r="A6" t="s">
        <v>21</v>
      </c>
      <c r="B6" s="41">
        <v>7201</v>
      </c>
      <c r="C6" s="41">
        <v>7808</v>
      </c>
      <c r="D6" s="41">
        <v>7754</v>
      </c>
      <c r="E6" s="41">
        <v>7501</v>
      </c>
      <c r="F6" s="41">
        <v>8252</v>
      </c>
      <c r="G6" s="41">
        <v>8998</v>
      </c>
    </row>
    <row r="7" spans="1:7" x14ac:dyDescent="0.25">
      <c r="A7" t="s">
        <v>8</v>
      </c>
      <c r="B7" s="41">
        <v>19587</v>
      </c>
      <c r="C7" s="41">
        <v>19859</v>
      </c>
      <c r="D7" s="41">
        <v>18729</v>
      </c>
      <c r="E7" s="41">
        <v>18199</v>
      </c>
      <c r="F7" s="41">
        <v>19521</v>
      </c>
      <c r="G7" s="41">
        <v>22222</v>
      </c>
    </row>
    <row r="8" spans="1:7" x14ac:dyDescent="0.25">
      <c r="A8" t="s">
        <v>24</v>
      </c>
      <c r="B8" s="41">
        <v>11579</v>
      </c>
      <c r="C8" s="41">
        <v>10081</v>
      </c>
      <c r="D8" s="41">
        <v>9513</v>
      </c>
      <c r="E8" s="41">
        <v>7884</v>
      </c>
      <c r="F8" s="41">
        <v>9227</v>
      </c>
      <c r="G8" s="41">
        <v>10883</v>
      </c>
    </row>
    <row r="9" spans="1:7" x14ac:dyDescent="0.25">
      <c r="A9" t="s">
        <v>10</v>
      </c>
      <c r="B9" s="41">
        <v>6315</v>
      </c>
      <c r="C9" s="41">
        <v>6074</v>
      </c>
      <c r="D9" s="41">
        <v>5962</v>
      </c>
      <c r="E9" s="41">
        <v>4947</v>
      </c>
      <c r="F9" s="41">
        <v>5842</v>
      </c>
      <c r="G9" s="41">
        <v>6172</v>
      </c>
    </row>
    <row r="10" spans="1:7" x14ac:dyDescent="0.25">
      <c r="A10" t="s">
        <v>19</v>
      </c>
      <c r="B10" s="41">
        <v>4181</v>
      </c>
      <c r="C10" s="41">
        <v>4084</v>
      </c>
      <c r="D10" s="41">
        <v>4101</v>
      </c>
      <c r="E10" s="41">
        <v>3336</v>
      </c>
      <c r="F10" s="41">
        <v>4100</v>
      </c>
      <c r="G10" s="41">
        <v>4339</v>
      </c>
    </row>
    <row r="11" spans="1:7" x14ac:dyDescent="0.25">
      <c r="A11" t="s">
        <v>12</v>
      </c>
      <c r="B11">
        <v>879</v>
      </c>
      <c r="C11">
        <v>824</v>
      </c>
      <c r="D11">
        <v>698</v>
      </c>
      <c r="E11">
        <v>659</v>
      </c>
      <c r="F11">
        <v>738</v>
      </c>
      <c r="G11">
        <v>846</v>
      </c>
    </row>
    <row r="12" spans="1:7" x14ac:dyDescent="0.25">
      <c r="A12" t="s">
        <v>25</v>
      </c>
      <c r="B12">
        <v>213</v>
      </c>
      <c r="C12">
        <v>202</v>
      </c>
      <c r="D12">
        <v>171</v>
      </c>
      <c r="E12">
        <v>201</v>
      </c>
      <c r="F12">
        <v>202</v>
      </c>
      <c r="G12">
        <v>157</v>
      </c>
    </row>
    <row r="13" spans="1:7" x14ac:dyDescent="0.25">
      <c r="A13" t="s">
        <v>14</v>
      </c>
      <c r="B13">
        <v>319</v>
      </c>
      <c r="C13">
        <v>222</v>
      </c>
      <c r="D13">
        <v>169</v>
      </c>
      <c r="E13">
        <v>127</v>
      </c>
      <c r="F13">
        <v>158</v>
      </c>
      <c r="G13">
        <v>120</v>
      </c>
    </row>
    <row r="14" spans="1:7" x14ac:dyDescent="0.25">
      <c r="A14" t="s">
        <v>15</v>
      </c>
      <c r="B14" s="41">
        <v>3983</v>
      </c>
      <c r="C14" s="41">
        <v>3844</v>
      </c>
      <c r="D14" s="41">
        <v>3584</v>
      </c>
      <c r="E14" s="41">
        <v>3274</v>
      </c>
      <c r="F14" s="41">
        <v>3553</v>
      </c>
      <c r="G14" s="41">
        <v>4008</v>
      </c>
    </row>
    <row r="15" spans="1:7" x14ac:dyDescent="0.25">
      <c r="A15" t="s">
        <v>26</v>
      </c>
      <c r="B15" s="41">
        <v>63053</v>
      </c>
      <c r="C15" s="41">
        <v>61603</v>
      </c>
      <c r="D15" s="41">
        <v>58751</v>
      </c>
      <c r="E15" s="41">
        <v>54081</v>
      </c>
      <c r="F15" s="41">
        <v>59871</v>
      </c>
      <c r="G15" s="41">
        <v>67929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3-4</vt:lpstr>
      <vt:lpstr>Sheet1</vt:lpstr>
      <vt:lpstr>Sheet2</vt:lpstr>
      <vt:lpstr>Sheet1!_Hlk179702222</vt:lpstr>
      <vt:lpstr>Sheet1!_Hlk187737866</vt:lpstr>
      <vt:lpstr>Sheet1!_Hlk238444744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Jakia Torrence</dc:creator>
  <cp:lastModifiedBy>Bedsole, Elisabeth K.</cp:lastModifiedBy>
  <cp:lastPrinted>2013-10-03T17:59:38Z</cp:lastPrinted>
  <dcterms:created xsi:type="dcterms:W3CDTF">2004-03-11T18:08:52Z</dcterms:created>
  <dcterms:modified xsi:type="dcterms:W3CDTF">2014-06-13T15:31:21Z</dcterms:modified>
</cp:coreProperties>
</file>